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1840" windowHeight="9135"/>
  </bookViews>
  <sheets>
    <sheet name="Details" sheetId="1" r:id="rId1"/>
    <sheet name="Financial Report" sheetId="4" r:id="rId2"/>
    <sheet name="Trial Balance" sheetId="5" r:id="rId3"/>
  </sheets>
  <definedNames>
    <definedName name="Lancer_la_requête_à_partir_de_sera2010_1" localSheetId="0" hidden="1">Details!$B$7:$AE$8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B5" i="1" l="1"/>
</calcChain>
</file>

<file path=xl/connections.xml><?xml version="1.0" encoding="utf-8"?>
<connections xmlns="http://schemas.openxmlformats.org/spreadsheetml/2006/main">
  <connection id="1" name="General-Ledger" type="1" refreshedVersion="4" savePassword="1" background="1" refreshOnLoad="1" saveData="1">
    <dbPr connection="DRIVER=SQL Server;SERVER=apl02.serasoft.com;UID=store11xls;PWD=voetbal;APP=Microsoft Office 2010;WSID=W7UKSERA001;DATABASE=store11" command="SELECT _x000d__x000a_GENERALLEDGER.Account, _x000d__x000a_GENERALLEDGER.MainGroup, _x000d__x000a_GENERALLEDGER.AccountNumber, _x000d__x000a_GENERALLEDGER.AccountName, _x000d__x000a_GENERALLEDGER.GroupNumber, _x000d__x000a_GENERALLEDGER.GroupName, _x000d__x000a_GENERALLEDGER.Journal, _x000d__x000a_GENERALLEDGER.Seqnr, _x000d__x000a_GENERALLEDGER.Period, _x000d__x000a_GENERALLEDGER.Department, _x000d__x000a_GENERALLEDGER.Description, _x000d__x000a_GENERALLEDGER.Quantity, _x000d__x000a_GENERALLEDGER.Project, _x000d__x000a_GENERALLEDGER.Unit, _x000d__x000a_GENERALLEDGER.CurrAmount, _x000d__x000a_GENERALLEDGER.CurrDebitAmount, _x000d__x000a_GENERALLEDGER.CurrCreditAmount,_x000d__x000a_GENERALLEDGER.CurrAmount*VALUHIST.VHRATE AS 'Amount', _x000d__x000a_GENERALLEDGER.CurrDebitAmount*VALUHIST.VHRATE AS 'DebitAmount',_x000d__x000a_GENERALLEDGER.CurrCreditAmount*VALUHIST.VHRATE AS 'CreditAmount',_x000d__x000a_GENERALLEDGER.InvoiceRef, _x000d__x000a_GENERALLEDGER.Date, _x000d__x000a_GENERALLEDGER.Currency, _x000d__x000a_GENERALLEDGER.Status, _x000d__x000a_GENERALLEDGER.Openamount, _x000d__x000a_GENERALLEDGER.Year,_x000d__x000a_SUBSTRING(GENERALLEDGER.GroupNumber,1,1) AS 'Sheetnr',_x000d__x000a_VALUHIST.VHRATE AS 'CurrencyRate' _x000d__x000a__x000d__x000a_FROM _x000d__x000a_dbo.GENERALLEDGER GENERALLEDGER,_x000d__x000a_dbo.VALUHIST VALUHIST_x000d__x000a__x000d__x000a_WHERE _x000d__x000a_GENERALLEDGER.Period &gt;= ? AND GENERALLEDGER.Period&lt;=?_x000d__x000a_AND _x000d__x000a_GENERALLEDGER.Currency = VALUHIST.VHNUMBER _x000d__x000a_AND _x000d__x000a_(_x000d__x000a_(GENERALLEDGER.Year&lt;&gt;? AND GENERALLEDGER.Year+'99' = VALUHIST.VHPERIOD) _x000d__x000a_OR _x000d__x000a_(GENERALLEDGER.Year =? AND VALUHIST.VHPERIOD=?)_x000d__x000a_)"/>
    <parameters count="5">
      <parameter name="Paramètre1" parameterType="cell" refreshOnChange="1" cell="Details!$D$4"/>
      <parameter name="Paramètre2" parameterType="cell" refreshOnChange="1" cell="Details!$D$5"/>
      <parameter name="Paramètre3" parameterType="cell" refreshOnChange="1" cell="Details!$B$5"/>
      <parameter name="Paramètre4" parameterType="cell" refreshOnChange="1" cell="Details!$B$5"/>
      <parameter name="Paramètre5" parameterType="cell" refreshOnChange="1" cell="Details!$D$5"/>
    </parameters>
  </connection>
</connections>
</file>

<file path=xl/sharedStrings.xml><?xml version="1.0" encoding="utf-8"?>
<sst xmlns="http://schemas.openxmlformats.org/spreadsheetml/2006/main" count="54" uniqueCount="45">
  <si>
    <t>Account</t>
  </si>
  <si>
    <t>Journal</t>
  </si>
  <si>
    <t>Seqnr</t>
  </si>
  <si>
    <t>Period</t>
  </si>
  <si>
    <t>Department</t>
  </si>
  <si>
    <t>Description</t>
  </si>
  <si>
    <t>Quantity</t>
  </si>
  <si>
    <t>Project</t>
  </si>
  <si>
    <t>Unit</t>
  </si>
  <si>
    <t>Amount</t>
  </si>
  <si>
    <t>DebitAmount</t>
  </si>
  <si>
    <t>CreditAmount</t>
  </si>
  <si>
    <t>Date</t>
  </si>
  <si>
    <t>Currency</t>
  </si>
  <si>
    <t>Year</t>
  </si>
  <si>
    <t>AccountNumber</t>
  </si>
  <si>
    <t>AccountName</t>
  </si>
  <si>
    <t>GroupNumber</t>
  </si>
  <si>
    <t>GroupName</t>
  </si>
  <si>
    <t>InvoiceRef</t>
  </si>
  <si>
    <t>Openamount</t>
  </si>
  <si>
    <t xml:space="preserve">From period  </t>
  </si>
  <si>
    <t xml:space="preserve">Till period  </t>
  </si>
  <si>
    <t>MainGroup</t>
  </si>
  <si>
    <t>CurrAmount</t>
  </si>
  <si>
    <t>CurrDebitAmount</t>
  </si>
  <si>
    <t>CurrCreditAmount</t>
  </si>
  <si>
    <t>Status</t>
  </si>
  <si>
    <t>ReversedAmount</t>
  </si>
  <si>
    <t>Sheet</t>
  </si>
  <si>
    <t>Sheetnr</t>
  </si>
  <si>
    <t>Assets</t>
  </si>
  <si>
    <t>Liabilities</t>
  </si>
  <si>
    <t>Profit &amp; Loss</t>
  </si>
  <si>
    <t>Trial balance</t>
  </si>
  <si>
    <t>CurrencyRate</t>
  </si>
  <si>
    <t/>
  </si>
  <si>
    <t>Financial report</t>
  </si>
  <si>
    <t>Total</t>
  </si>
  <si>
    <t>Debit</t>
  </si>
  <si>
    <t xml:space="preserve">Credit </t>
  </si>
  <si>
    <t>Balance</t>
  </si>
  <si>
    <t>General ledger postings</t>
  </si>
  <si>
    <t>Grand Total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</si>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</sst>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pivotButton="1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" fontId="0" fillId="0" borderId="0" xfId="0" pivotButton="1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4" xfId="0" applyBorder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36">
    <dxf>
      <numFmt numFmtId="4" formatCode="#,##0.00"/>
    </dxf>
    <dxf>
      <numFmt numFmtId="164" formatCode="#,##0.000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right" readingOrder="0"/>
    </dxf>
    <dxf>
      <alignment horizontal="right" readingOrder="0"/>
    </dxf>
    <dxf>
      <alignment horizontal="right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right" readingOrder="0"/>
    </dxf>
    <dxf>
      <alignment horizontal="right" readingOrder="0"/>
    </dxf>
    <dxf>
      <alignment horizontal="right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rgb="FF666666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rgb="FF666666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TableStyleMedium1" defaultPivotStyle="PivotStyleLight16">
    <tableStyle name="TableStyleMedium1 2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847725</xdr:colOff>
      <xdr:row>1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847725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400050</xdr:colOff>
      <xdr:row>1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847725" cy="514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1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847725" cy="5143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ebastiaan" refreshedDate="41927.614793518522" createdVersion="3" refreshedVersion="4" minRefreshableVersion="3" recordCount="1">
  <cacheSource type="worksheet">
    <worksheetSource name="GeneralLedger"/>
  </cacheSource>
  <cacheFields count="30">
    <cacheField name="Account" numFmtId="0">
      <sharedItems containsNonDate="0" containsBlank="1" count="455">
        <m/>
        <s v="1000 Aandelenkapitaal" u="1"/>
        <s v="2520 BTW op verkopen" u="1"/>
        <s v="4553 ASSOCIE COMPTE COURANT ALRACHOODI" u="1"/>
        <s v="4000 Bruto salarissen" u="1"/>
        <s v="0101 Afschrijving goodwill" u="1"/>
        <s v="4200 Vracht af-magazijn" u="1"/>
        <s v="4010 FOURNISSEURS DE STOCKS (MANUEL)" u="1"/>
        <s v="0600 Afschrijving software" u="1"/>
        <s v="4210 overige huisvestingskosten" u="1"/>
        <s v="6950 IMPOTS S/LES BENEFICES BASES S/RES." u="1"/>
        <s v="3900 te betalen vennootschapsbelasting" u="1"/>
        <s v="4060 Kantinekosten" u="1"/>
        <s v="2750 positierekening valuta" u="1"/>
        <s v="4160 Reclamekosten algemeen" u="1"/>
        <s v="4517 Auto Machiel 43pbl9 Audi" u="1"/>
        <s v="6230 PUBLICITE, PUBLICATION, RELATIONS" u="1"/>
        <s v="6312 CONGES PAYES" u="1"/>
        <s v="9200 diverse baten en lasten" u="1"/>
        <s v="5310 CAISSE" u="1"/>
        <s v="3230 STOCK DE BIENS DIVERS" u="1"/>
        <s v="6270 SERVICES BANCAIRES ET ASSIMILES" u="1"/>
        <s v="8210 Verkopen Atrium prijsverl. bi" u="1"/>
        <s v="2500 Voorziening dubieuze debiteuren" u="1"/>
        <s v="8470 Verkopen Frechmann bi" u="1"/>
        <s v="4500 Autokosten C. de Plot 05-NFX-2" u="1"/>
        <s v="0200 Kantoorinventaris" u="1"/>
        <s v="6454 IMPOTS ET TAXES DIVERS" u="1"/>
        <s v="8200 Omzet magazine" u="1"/>
        <s v="4504 Autokosten Marion Hef" u="1"/>
        <s v="9999 VPB ten laste van resultaat" u="1"/>
        <s v="4150 Reclamekosten krant/folder" u="1"/>
        <s v="7250 KP Verkopen Lantaarn bi" u="1"/>
        <s v="6080 FRAIS ACCESSOIRES D'ACHAT" u="1"/>
        <s v="6374 FORMATION AU PERSONNEL" u="1"/>
        <s v="4091 FOURNISSEUR DE STOCK DEBITEUR" u="1"/>
        <s v="0100 Inventaris" u="1"/>
        <s v="1300 Crediteuren" u="1"/>
        <s v="1992 Rekening-courant Alphens.NL" u="1"/>
        <s v="9103 Rente Rek. Crt. Sera Europe" u="1"/>
        <s v="4040 Reiskosten personeel ww" u="1"/>
        <s v="8450 verkoop consultancy" u="1"/>
        <s v="3950 Vakantiegeldreserve" u="1"/>
        <s v="0427 Aflossing lening Ondernemingsweg 46" u="1"/>
        <s v="6250 DEPLACEMENTS, MISSIONS, RECEPTIONS" u="1"/>
        <s v="4470 RETENUES IRG S/SALAIRES" u="1"/>
        <s v="4200 Huisvesting" u="1"/>
        <s v="4550 ASSOCIE COMPTE COURANT OUD ALWIN" u="1"/>
        <s v="7000 Programmering" u="1"/>
        <s v="7150 KP Spec. prod. Bi" u="1"/>
        <s v="1802 dividenduitkering" u="1"/>
        <s v="0111 inventaris" u="1"/>
        <s v="4554 Management fee" u="1"/>
        <s v="4195 kosten opbouw vakantiegeld" u="1"/>
        <s v="4013 ZVW vergoeding" u="1"/>
        <s v="0239 afschrijving vernieuwing Raadhstr." u="1"/>
        <s v="212 Agencements et am‚nagem.de terrains" u="1"/>
        <s v="1010 CAPITAL SOCIAL" u="1"/>
        <s v="1250 Ontvangen Sisowgelden" u="1"/>
        <s v="8152 Verkopen speciale prod ic" u="1"/>
        <s v="4570 Prijs- en afrondingsverschillen" u="1"/>
        <s v="4120 Afschrijving computer" u="1"/>
        <s v="21802 Mat‚riels informatique" u="1"/>
        <s v="1820 Rek. crt Voordeelboekenonline" u="1"/>
        <s v="6090 RABAIS REMISES RISTOURNES S/ACHATS" u="1"/>
        <s v="6571 MANQUE SUR ARRIVAGE DE MARCHANDISES" u="1"/>
        <s v="1520 BTW 0% (ICT)" u="1"/>
        <s v="3070 Voorraad Verba" u="1"/>
        <s v="2818 AMOR/Autres Immo. Corporelles" u="1"/>
        <s v="1200 Algemene reserve" u="1"/>
        <s v="8902 Verkopen FR Hef ic" u="1"/>
        <s v="7400 Inkoop Magazine" u="1"/>
        <s v="2813 AMOR/Constructions" u="1"/>
        <s v="4105 Afschrijving goodwill" u="1"/>
        <s v="8820 Incidentele verkopen bi" u="1"/>
        <s v="6370 AUTRES CHARGES SOCIALES" u="1"/>
        <s v="0050 Algemene reserve" u="1"/>
        <s v="7520 PLUS VALUES SUR SORTIES D'ACTIF IMM" u="1"/>
        <s v="9250 Boetes belastingdienst" u="1"/>
        <s v="47 Comptes transitoires ou d'attente" u="1"/>
        <s v="51203 Versements Clients … la Banque" u="1"/>
        <s v="4320 Licht en energie" u="1"/>
        <s v="1140 Voorschotten derden" u="1"/>
        <s v="6412 TAXE D'APPRENTISSAGE" u="1"/>
        <s v="2200 Positierekening vreemde valuta" u="1"/>
        <s v="8252 Verkopen lantaarn ic" u="1"/>
        <s v="4560 Contributies/abonnementen" u="1"/>
        <s v="0100 Goodwill" u="1"/>
        <s v="8451 Verkopen Parragon bu" u="1"/>
        <s v="8100 Omzet website" u="1"/>
        <s v="4081 F. SERVICES FACTURES NON PARVENUES" u="1"/>
        <s v="1600 Te betalen kosten" u="1"/>
        <s v="6450 intern consultancy" u="1"/>
        <s v="6022 ACHATS FOURNITURES CONSOMMABLES" u="1"/>
        <s v="2100 aandelen kapitaal" u="1"/>
        <s v="8150 Verkopen speciale prod bi" u="1"/>
        <s v="6160 PRIMES D'ASSURANCES" u="1"/>
        <s v="4602 Doorberekende vrachtkosten" u="1"/>
        <s v="0212 afschrijving software derden" u="1"/>
        <s v="4580 Vertaalkosten" u="1"/>
        <s v="4502 Autokosten Benita de Man" u="1"/>
        <s v="4501 Autokosten Dennis Friedhoff" u="1"/>
        <s v="4506 Autokosten P. Bomas" u="1"/>
        <s v="4485 accountant" u="1"/>
        <s v="2812 AMOR/Agencements et Am‚nag de Terra" u="1"/>
        <s v="380 Marchandises stock‚es" u="1"/>
        <s v="2950 vooruitgefaktureerd" u="1"/>
        <s v="7450 KP Verkopen Parragon bi" u="1"/>
        <s v="0210 Magazijninventaris" u="1"/>
        <s v="8450 Verkopen Parragon bi" u="1"/>
        <s v="3030 Voorraad De Hef" u="1"/>
        <s v="4551 overige bedrijfskosten" u="1"/>
        <s v="4100 Afschrijving kantoorinventaris" u="1"/>
        <s v="3700 STOCKS A L'EXTERIEUR (EN COURS DE" u="1"/>
        <s v="6050 ACHATS DE MATERIELS, EQUIPEMENTS E" u="1"/>
        <s v="0220 Computer" u="1"/>
        <s v="4095 FOURNISSEUR D'IMMOBIL. DEBITEUR" u="1"/>
        <s v="8132 Verkopen FR prijsverl. Ic" u="1"/>
        <s v="4440 boeken en abonnementen" u="1"/>
        <s v="4554 ASSOCIE COMPTE COURANT AHT" u="1"/>
        <s v="7200 Inkoop content" u="1"/>
        <s v="4505 Autokosten M.P. Bomas" u="1"/>
        <s v="8900 Verkopen FR Hef bi" u="1"/>
        <s v="9625 Rente belastingdienst" u="1"/>
        <s v="8130 Verkopen FR prijsverl bi" u="1"/>
        <s v="6311 TRAITEMENTS ET SALAIRES" u="1"/>
        <s v="4550 Management-fee" u="1"/>
        <s v="8151 Verkopen speciale prod bu" u="1"/>
        <s v="7300 Kosten IDEAL" u="1"/>
        <s v="1410 Rekening courant J.L.Schravendeel" u="1"/>
        <s v="1670 Te ontvangen facturen" u="1"/>
        <s v="2140 EQUIPEMENTS SOCIAUX" u="1"/>
        <s v="1671 Nog te leveren (uit voorraad)" u="1"/>
        <s v="3600 te betalen loonbelasting en premie" u="1"/>
        <s v="8562 Verkopen verba ic" u="1"/>
        <s v="8110 Verkopen FR opr. Bi" u="1"/>
        <s v="6340 REMUNERATIONS DE L'EXPLOITANT INDI" u="1"/>
        <s v="7480 KP verkopen KleinBook bi" u="1"/>
        <s v="6680 AUTRES CHARGES FINANCIERES" u="1"/>
        <s v="6561 AMENDES ET PENALITES" u="1"/>
        <s v="215 Install. techn,materiel, outil.indu" u="1"/>
        <s v="401 Fournisseurs de stocks" u="1"/>
        <s v="8100 Verkopen FR bi" u="1"/>
        <s v="7000 VENTES DE MARCHANDISES" u="1"/>
        <s v="4030 Pensioenkosten" u="1"/>
        <s v="8201 Verkopen Atrium bu" u="1"/>
        <s v="9510 rente aan crediteuren" u="1"/>
        <s v="4520 Kantoorbehoeften" u="1"/>
        <s v="8400 Verkopen ullmann bi" u="1"/>
        <s v="4561 Accountantskosten" u="1"/>
        <s v="3025 Voorraad De Lantaarn" u="1"/>
        <s v="7808 Calculatieverschil Atrium" u="1"/>
        <s v="6110 SOUS-TRAITANCE GENERALE" u="1"/>
        <s v="3048 Voorraad Klein Book Services" u="1"/>
        <s v="1540 Te verrekenen btw laag" u="1"/>
        <s v="7400 KP verkopen Ullmann bi" u="1"/>
        <s v="2814 AMOR/EQUIPEMENTS SOCIAUX" u="1"/>
        <s v="1310 nog te faktureren / onderhanden" u="1"/>
        <s v="6411 TAXE SUR LA FORMATION PROFESSIONN." u="1"/>
        <s v="7560 KP verkopen Verba bi" u="1"/>
        <s v="7460 inkoop hardware/software derden" u="1"/>
        <s v="1000 Kas" u="1"/>
        <s v="4524 Telefoon/fax/internet" u="1"/>
        <s v="4420 kantoormiddelen" u="1"/>
        <s v="600 Achats de marchandises vendues" u="1"/>
        <s v="9291 managementfees en consultancy" u="1"/>
        <s v="51201 ChŠques Remis en attente de d‚cais." u="1"/>
        <s v="4760 DEPENSES EN ATTENETE D'IMPUTATION" u="1"/>
        <s v="1450 Rekening courant JoMaJo Holding BV" u="1"/>
        <s v="6075 AUTRES ACHATS NON STOCKES" u="1"/>
        <s v="512 Banques comptes courants" u="1"/>
        <s v="1510 Af te dragen btw 19%" u="1"/>
        <s v="4584 Boekingsverschillen" u="1"/>
        <s v="4140 Reservering vakantiegeld" u="1"/>
        <s v="2100 ABN AMRO" u="1"/>
        <s v="4581 Representatiekosten" u="1"/>
        <s v="9999 Verschillen" u="1"/>
        <s v="4670 AUTRES COMPTES DEBIT. OU CREDIT." u="1"/>
        <s v="9520 Rente debiteuren" u="1"/>
        <s v="7680 AUTRE PRODUITS FINANCIERS" u="1"/>
        <s v="4540 Koersverschillen" u="1"/>
        <s v="7472 Mag.verschil Frechmann Service" u="1"/>
        <s v="3900 Netto salaris" u="1"/>
        <s v="1800 Rek.crt. Bomas Managament BV" u="1"/>
        <s v="2110 algemene reserve" u="1"/>
        <s v="1090 Kruisposten" u="1"/>
        <s v="1555 Te verrekenen btw 21%" u="1"/>
        <s v="4149 Doorberekende afschrijvingskosten" u="1"/>
        <s v="2510 Voorziening incourante voorraden" u="1"/>
        <s v="0210 afschrijving apparatuur" u="1"/>
        <s v="30 Stocks de marchandises" u="1"/>
        <s v="4055 Premie WAO zekerheidsplan" u="1"/>
        <s v="4441 AVANCES S/IBS" u="1"/>
        <s v="4012 sociale lasten" u="1"/>
        <s v="3000 voorraad" u="1"/>
        <s v="9750 koerswijzigingen" u="1"/>
        <s v="601 MatiŠres premiŠres" u="1"/>
        <s v="4312 SECURITE SOCIALE (PART PATRONALE)" u="1"/>
        <s v="9400 rente en bankkosten" u="1"/>
        <s v="4486 ETAT, CHARGES A PAYER" u="1"/>
        <s v="4191 CLIENTS CREDITEURS, AVANCES RECUES" u="1"/>
        <s v="4110 Afschrijving magazijninventaris" u="1"/>
        <s v="6140 CHARGES LOCATIVES ET DE COPROPIETE" u="1"/>
        <s v="21800 Mat‚riels de t‚l‚communication" u="1"/>
        <s v="6071 FOURNITURES DE BUREAUX" u="1"/>
        <s v="4680 DIVERS CHARGES A PAY.PRODUIT A RECE" u="1"/>
        <s v="4450 porti en vracht" u="1"/>
        <s v="1530 BTW 0% (buiten EU)" u="1"/>
        <s v="7470 KP verkopen Frechmann bi" u="1"/>
        <s v="4056 Premie ZW zekerheidsplan" u="1"/>
        <s v="1675 Te ontvangen creditnota's" u="1"/>
        <s v="6150 ENTRETIEN, REPARATIONS ET MAINTENA" u="1"/>
        <s v="8452 Verkopen Parragon ic" u="1"/>
        <s v="8301 Verkopen Arcturus bu" u="1"/>
        <s v="2815 AMOR/ Installations Technique" u="1"/>
        <s v="4490 advieskosten" u="1"/>
        <s v="1200 RESULTAT DE L'EXERCICE" u="1"/>
        <s v="3400 Zie accountview" u="1"/>
        <s v="1720 af te dragen btw" u="1"/>
        <s v="0010 Aandelenkapitaal" u="1"/>
        <s v="7660 GAINS DE CHANGE" u="1"/>
        <s v="6570 CHARGE EXCEPTIONNELLES DE GESTION" u="1"/>
        <s v="7206 Mag.verschil Atrium" u="1"/>
        <s v="1130 Voorschotten personeel" u="1"/>
        <s v="1100 REPORT A NOUVEAU" u="1"/>
        <s v="4547 Provisie woonoutlet" u="1"/>
        <s v="12 R‚sultat de l'exercice" u="1"/>
        <s v="4508 Autokosten R. Hessing 92-PNL-1" u="1"/>
        <s v="1900 rekening courant sera europe" u="1"/>
        <s v="419 Clients cr‚diteurs, avances re‡ues," u="1"/>
        <s v="1830 Rek.crt. Happybooks" u="1"/>
        <s v="3040 Voorraad Ullman" u="1"/>
        <s v="8111 Verkopen FR opr. Bu" u="1"/>
        <s v="1650 Tussenrekening salarissen" u="1"/>
        <s v="8402 Verkopen Ullmann ic" u="1"/>
        <s v="8560 Verkopen Verba bi" u="1"/>
        <s v="8420 verkoop maatwerk software" u="1"/>
        <s v="0340 Afschrijv. Gebouw" u="1"/>
        <s v="4280 PERSONNEL, CHARGE A P. PRODUIT A R." u="1"/>
        <s v="4535 Incassokosten" u="1"/>
        <s v="4510 Reis- en verblijfkosten" u="1"/>
        <s v="1810 rekening courant C. vd Schoot" u="1"/>
        <s v="6260 FRAIS POSTAUX ET DE TELECOMMUNICAT" u="1"/>
        <s v="0120 deelnemingen" u="1"/>
        <s v="8472 Verkopen Frechmann ic" u="1"/>
        <s v="218 Autres immobilisations corporelles" u="1"/>
        <s v="8101 Verkopen FR bu" u="1"/>
        <s v="8300 Verkopen Arcturus bi" u="1"/>
        <s v="6811 DOTATION AMORTIS.ACTIF NON COURANT" u="1"/>
        <s v="21801 Mat‚riels de bureaux" u="1"/>
        <s v="8401 Verkopen Ullmann bu" u="1"/>
        <s v="1395 Overige nog te ontvangen bedragen" u="1"/>
        <s v="51200 ChŠque Re‡us … la Compta." u="1"/>
        <s v="4523 Portikosten" u="1"/>
        <s v="1150 Overige vorderingen" u="1"/>
        <s v="4170 Marketingbijdrage" u="1"/>
        <s v="3050 Voorraad speciale producties" u="1"/>
        <s v="1991 Rekening-courant SERA BV(met Joost)" u="1"/>
        <s v="0426 Lening Ondernemingsweg 46" u="1"/>
        <s v="4620 CREANCES SUR CESSIONS D'IMMO." u="1"/>
        <s v="2505 ING 67.30.15.610" u="1"/>
        <s v="1440 Rekening courant SERA" u="1"/>
        <s v="7110 KP FR opr. Bi" u="1"/>
        <s v="4210 PERSONNEL, REMUNERATIONS DUES" u="1"/>
        <s v="4099 Doorbrekende personeelskosten" u="1"/>
        <s v="4196 premie ziekteverzuimverzekering" u="1"/>
        <s v="4499 Opslag en handlingskosten" u="1"/>
        <s v="4522 Kosten computer" u="1"/>
        <s v="4470 telefoonkosten" u="1"/>
        <s v="8250 Verkopen De Lantaarn bi" u="1"/>
        <s v="8492 Verkopen Stationery ic" u="1"/>
        <s v="6452 DROITS DE TIMBRE" u="1"/>
        <s v="1870 Rek.crt. Parragon (Netherlands) BV" u="1"/>
        <s v="1936 rekening courant John de Wolf" u="1"/>
        <s v="0320 Afschrijving computer" u="1"/>
        <s v="6180 DOCUMENTATIONS ET DIVERS" u="1"/>
        <s v="7570 PRODUITS EXCEPTIONNELS SUR OPER.GES" u="1"/>
        <s v="8103 Verkopen FR eu" u="1"/>
        <s v="8480 Verkopen Klein Book bi" u="1"/>
        <s v="7130 KP FR prijsverl. Bi" u="1"/>
        <s v="8410 verkoop standaard sera software" u="1"/>
        <s v="3920 Af te dragen Loonheffing" u="1"/>
        <s v="8430 verkoop onderhoud sera software" u="1"/>
        <s v="1680 Nog te betalen posten" u="1"/>
        <s v="4240 PERSONNEL, DETENTIONS POUR COMPTES" u="1"/>
        <s v="4130 Sociale lasten" u="1"/>
        <s v="1730 te vorderen / te betalen BTW" u="1"/>
        <s v="6072 ELECTRICITE ET GAZ" u="1"/>
        <s v="411 Clients" u="1"/>
        <s v="3700 te betalen sociale lasten" u="1"/>
        <s v="0139 vernieuwing raadhuisstraat" u="1"/>
        <s v="0500 kruisposten nieuwe aktiva" u="1"/>
        <s v="0230 afschrijving raadhuisstraat" u="1"/>
        <s v="1561 BTW 0% (verlegd)" u="1"/>
        <s v="4045 Wg deel soc. Premies" u="1"/>
        <s v="4606 Doorberekende handlingskosten" u="1"/>
        <s v="7210 KP Atrium prijsverlaging bi" u="1"/>
        <s v="7571 GAINS SUR ARRIVAGES DE MARCHANDISES" u="1"/>
        <s v="4070 Diverse personeelskosten" u="1"/>
        <s v="6220 REMUNERATIONS INTERMED.&amp; HONORAIRES" u="1"/>
        <s v="1580 Vennootschapsbelasting" u="1"/>
        <s v="1645 Reservering vakantietoeslag" u="1"/>
        <s v="408 Fournisseurs factures non parvenues" u="1"/>
        <s v="1015 Van Lanschot bankiers 260258741" u="1"/>
        <s v="4094 Mutatie reservering 13e maand" u="1"/>
        <s v="4509 Auto C.vd.Schoot" u="1"/>
        <s v="8440 verkoop helpdesk" u="1"/>
        <s v="6520 MOINS-VALUES SUR SORTIE D'ACTIF IMM" u="1"/>
        <s v="9500 Rente bank" u="1"/>
        <s v="2530 Afgedragen BTW" u="1"/>
        <s v="4012 FOURNISSEURS DE SERVICES" u="1"/>
        <s v="6313 REMUNERATION DU GERANT" u="1"/>
        <s v="1644 Reservering 13e maand" u="1"/>
        <s v="4521 Onderhoud kantoorinventaris" u="1"/>
        <s v="1560 BTW 0% (inkoop)" u="1"/>
        <s v="6130 LOCATIONS" u="1"/>
        <s v="1200 Debiteuren" u="1"/>
        <s v="3020 Voorraad Arcturus" u="1"/>
        <s v="9500 Rente en bankkosten" u="1"/>
        <s v="4205 gas/water/licht" u="1"/>
        <s v="0300 Alphen.nu" u="1"/>
        <s v="0240 Gebouw" u="1"/>
        <s v="0110 apparatuur" u="1"/>
        <s v="1100 Vooruitbetaalde kosten" u="1"/>
        <s v="9100 rente en bankkosten" u="1"/>
        <s v="7200 KP verkopen Atrium bi" u="1"/>
        <s v="1993 Rekening-courant Jomajo Holding" u="1"/>
        <s v="0112 software van derden" u="1"/>
        <s v="7430 inkoop onderhoud sera software" u="1"/>
        <s v="4310 Wettelijke huisvestingskosten" u="1"/>
        <s v="1010 Van Lanschot bankiers 226929345" u="1"/>
        <s v="4090 Opleidingen" u="1"/>
        <s v="0300 Afschrijving kantoorinventaris" u="1"/>
        <s v="7060 AUTRES PRESTATIONS DE SERVICES" u="1"/>
        <s v="7115 Mag.verschil opruiming" u="1"/>
        <s v="4093 CAUTIONS / CONSIGNATIONS" u="1"/>
        <s v="4471 internet abonnement/gebruik" u="1"/>
        <s v="4300 reis &amp; verblijfskosten" u="1"/>
        <s v="6421 TAXE SUR L'ACTIVITE PROFESSIONNELL" u="1"/>
        <s v="4300 Reklame en verkoopkosten" u="1"/>
        <s v="700 Ventes de marchandises" u="1"/>
        <s v="4499 doorbelaste algemene kosten" u="1"/>
        <s v="4565 Verzekeringen" u="1"/>
        <s v="7100 KP verkopen FR bi" u="1"/>
        <s v="6930 IMPOSITION DIFFEREE PASSIF" u="1"/>
        <s v="0400 Afschrijving Alphen.nu" u="1"/>
        <s v="4370 reclame en verkoopkosten" u="1"/>
        <s v="1995 Rekening courant Poppodium" u="1"/>
        <s v="4176 Huur outlet en bijkomende kosten" u="1"/>
        <s v="4400 Organisatie en algemeen" u="1"/>
        <s v="1061 RESERVES LEGALES" u="1"/>
        <s v="3000 Voorraad fondsrestanten" u="1"/>
        <s v="2320 IMMOBIL.CORPORELLES EN COURS" u="1"/>
        <s v="4010 bruto-salaris" u="1"/>
        <s v="8302 Verkopen Arcturus ic" u="1"/>
        <s v="4410 Diverse magazijnkosten" u="1"/>
        <s v="4472 TAXE SUR L'ACTIVITE PROFESSIONNELL" u="1"/>
        <s v="445 Etat, taxes sur le chiffre d'affair" u="1"/>
        <s v="2741 PRETS SOCIAUX" u="1"/>
        <s v="1389 Falcon ontwikkeling" u="1"/>
        <s v="21803 Mat‚riels de transport" u="1"/>
        <s v="442 Etat, imp“ts et taxes recouvrables" u="1"/>
        <s v="4100 Brutosalarissen" u="1"/>
        <s v="4092 FOURNISSEUR DE SERVICE DEBITEUR AV." u="1"/>
        <s v="4050 Ziekengelduitkeringen" u="1"/>
        <s v="4530 Bankkosten/verschillen" u="1"/>
        <s v="4562 Advieskosten" u="1"/>
        <s v="4250 PERSONNEL, AVANCES ET ACOMPTES ACC" u="1"/>
        <s v="6240 TRANSPORT DE BIEN OU DU PERSONNEL" u="1"/>
        <s v="0120 Lening u/g Fitware" u="1"/>
        <s v="7300 KP verkopen Arcturus bi" u="1"/>
        <s v="4551 ASSOCIE COMPTE COURANT TRUYNES H." u="1"/>
        <s v="8202 Verkopen Atrium ic" u="1"/>
        <s v="4475 AUTRES IMPOTS ET TAXES" u="1"/>
        <s v="4860 CHARGES CONSTATEES D'AVANCE" u="1"/>
        <s v="4430 lidmaatschappen" u="1"/>
        <s v="1690 overige nog te betalen kosten" u="1"/>
        <s v="1600 crediteuren" u="1"/>
        <s v="3500 te betalen netto salarissen" u="1"/>
        <s v="4440 IMPOT SUR LE RESULTAT &quot;IBS&quot;" u="1"/>
        <s v="213 Constructions" u="1"/>
        <s v="5000 Afschrijvingen" u="1"/>
        <s v="8212 Verkopen Atrium prijsverl. Ic" u="1"/>
        <s v="6210 PERSONNEL EXTERIEUR A L'ENTREPRISE" u="1"/>
        <s v="4549 Provisie Elmar/Atrium" u="1"/>
        <s v="3052 Voorraad frechmann" u="1"/>
        <s v="5810 VIREMENT DE FONDS" u="1"/>
        <s v="2510 BTW op inkopen" u="1"/>
        <s v="4080 Bijdrage z.k.v." u="1"/>
        <s v="4582 Overige algemene kosten" u="1"/>
        <s v="4040 FOURNISSEURS D'IMMOBILISATIONS" u="1"/>
        <s v="6540 PERTES SUR CREANCES IRRECOUVRABLES" u="1"/>
        <s v="7105 Mag.verschil fondsrestanten" u="1"/>
        <s v="0500 Software en opstartkosten" u="1"/>
        <s v="4311 SECURITE SOCIALE (PART OUVRIERE)" u="1"/>
        <s v="6350 COTISATIONS AUX ORGANISMES SOCIAUX" u="1"/>
        <s v="6380 AUTRES CHARGES DE PERSONNEL" u="1"/>
        <s v="7490 KP verkopen Stationery bi" u="1"/>
        <s v="1935 rekening courant ID-Quest" u="1"/>
        <s v="1005 Van Lanschot bankiers 260651745" u="1"/>
        <s v="4552 computerkosten" u="1"/>
        <s v="8490 Verkopen Stationery bi" u="1"/>
        <s v="2800 kruisposten" u="1"/>
        <s v="6073 EAUX" u="1"/>
        <s v="4598 Diverse lasten" u="1"/>
        <s v="1570 Tussenrekening btw" u="1"/>
        <s v="1063 RESERVES FACULTATIVES" u="1"/>
        <s v="4140 Afschrijving gebouw" u="1"/>
        <s v="4190 Overige personeelskosten" u="1"/>
        <s v="7557 Prijsverschil Parragon" u="1"/>
        <s v="4098 overige personeelskosten" u="1"/>
        <s v="4552 ASSOCIE COMPTE COURANT VAANDRAGER J" u="1"/>
        <s v="9565 Bet. Rente Ondern.weg 46" u="1"/>
        <s v="7208 Diverse kosten Atrium" u="1"/>
        <s v="0060 Agio reserve" u="1"/>
        <s v="1940 Rekening courant Active-Share B.V." u="1"/>
        <s v="7900 Prijsverschillen" u="1"/>
        <s v="8200 Verkopen Atrium bi" u="1"/>
        <s v="0310 Afschrijving magazijninventaris" u="1"/>
        <s v="1700 betaalde btw op inkopen" u="1"/>
        <s v="4591 Diverse opbrengsten" u="1"/>
        <s v="3950 vakantie geld reserve" u="1"/>
        <s v="1800 rekening courant M.van der schoot" u="1"/>
        <s v="1300 debiteuren" u="1"/>
        <s v="1500 Af te dragen btw laag" u="1"/>
        <s v="4330 Onderhoud gebouw ed" u="1"/>
        <s v="4095 Mutatie reservering vakantietoeslag" u="1"/>
        <s v="8460 verkoop hardware/software derden" u="1"/>
        <s v="3010 Voorraad Atrium" u="1"/>
        <s v="3500 Boeken in productie" u="1"/>
        <s v="1511 Af te dragen btw hoog" u="1"/>
        <s v="1400 Te betalen LB" u="1"/>
        <s v="5410 REGIES D'AVANCES" u="1"/>
        <s v="4120 Inhouding ZVW" u="1"/>
        <s v="1340 IMPOTS DIFFERES -PASSIF-" u="1"/>
        <s v="7405 Mag.verschil Ullmann" u="1"/>
        <s v="4420 Verpakkingskosten" u="1"/>
        <s v="3080 Voorraad Parragon" u="1"/>
        <s v="3099 Voorraad Hef" u="1"/>
        <s v="6074 CARBURANTS" u="1"/>
        <s v="7455 Mag.verschil Parragon" u="1"/>
        <s v="4509 Autokosten 93-PNL-1" u="1"/>
        <s v="1000 Capital 'mis/social/fond.dot/exploi" u="1"/>
        <s v="9999999999 verschillen (v)" u="1"/>
        <s v="0130 verbouwing raadhuisstraat" u="1"/>
        <s v="0200 Afschrijving inventaris" u="1"/>
        <s v="7900 KP FR Hef bi" u="1"/>
        <s v="6660 PERTE DE CHANGE" u="1"/>
        <s v="4094 AVANCE POUR CHARGES AUX EMPLOYES" u="1"/>
        <s v="1430 Rekening courant C.Vermeer" u="1"/>
        <s v="657 Charges exceptionnelles de gestion" u="1"/>
        <s v="3051 Voorraad Stationery" u="1"/>
        <s v="1390 Betalingen crediteuren onderweg" u="1"/>
        <s v="51202 ChŠques Re‡us Remis … la Banque" u="1"/>
        <s v="6451 DROITS D'ENREGISTREMENTS" u="1"/>
      </sharedItems>
    </cacheField>
    <cacheField name="Journal" numFmtId="0">
      <sharedItems containsNonDate="0" containsString="0" containsBlank="1"/>
    </cacheField>
    <cacheField name="Seqnr" numFmtId="0">
      <sharedItems containsNonDate="0" containsString="0" containsBlank="1"/>
    </cacheField>
    <cacheField name="CurrAmount" numFmtId="4">
      <sharedItems containsNonDate="0" containsString="0" containsBlank="1"/>
    </cacheField>
    <cacheField name="Currency" numFmtId="0">
      <sharedItems containsNonDate="0" containsString="0" containsBlank="1"/>
    </cacheField>
    <cacheField name="Period" numFmtId="0">
      <sharedItems containsNonDate="0" containsString="0" containsBlank="1"/>
    </cacheField>
    <cacheField name="Department" numFmtId="0">
      <sharedItems containsNonDate="0" containsString="0" containsBlank="1"/>
    </cacheField>
    <cacheField name="Description" numFmtId="0">
      <sharedItems containsNonDate="0" containsString="0" containsBlank="1"/>
    </cacheField>
    <cacheField name="Quantity" numFmtId="0">
      <sharedItems containsNonDate="0" containsString="0" containsBlank="1"/>
    </cacheField>
    <cacheField name="Project" numFmtId="0">
      <sharedItems containsNonDate="0" containsString="0" containsBlank="1"/>
    </cacheField>
    <cacheField name="Unit" numFmtId="0">
      <sharedItems containsNonDate="0" containsString="0" containsBlank="1"/>
    </cacheField>
    <cacheField name="ReversedAmount" numFmtId="0">
      <sharedItems containsNonDate="0" containsString="0" containsBlank="1"/>
    </cacheField>
    <cacheField name="DebitAmount" numFmtId="0">
      <sharedItems containsNonDate="0" containsString="0" containsBlank="1"/>
    </cacheField>
    <cacheField name="CreditAmount" numFmtId="0">
      <sharedItems containsNonDate="0" containsString="0" containsBlank="1"/>
    </cacheField>
    <cacheField name="InvoiceRef" numFmtId="0">
      <sharedItems containsNonDate="0" containsString="0" containsBlank="1"/>
    </cacheField>
    <cacheField name="Date" numFmtId="0">
      <sharedItems containsNonDate="0" containsString="0" containsBlank="1"/>
    </cacheField>
    <cacheField name="Openamount" numFmtId="0">
      <sharedItems containsNonDate="0" containsString="0" containsBlank="1"/>
    </cacheField>
    <cacheField name="Year" numFmtId="0">
      <sharedItems containsNonDate="0" containsBlank="1" count="4">
        <m/>
        <s v="2014" u="1"/>
        <s v="2013" u="1"/>
        <s v="2012" u="1"/>
      </sharedItems>
    </cacheField>
    <cacheField name="CurrencyRate" numFmtId="164">
      <sharedItems containsNonDate="0" containsString="0" containsBlank="1"/>
    </cacheField>
    <cacheField name="Amount" numFmtId="4">
      <sharedItems containsNonDate="0" containsString="0" containsBlank="1"/>
    </cacheField>
    <cacheField name="CurrDebitAmount" numFmtId="0">
      <sharedItems containsNonDate="0" containsString="0" containsBlank="1"/>
    </cacheField>
    <cacheField name="CurrCreditAmount" numFmtId="0">
      <sharedItems containsNonDate="0" containsString="0" containsBlank="1"/>
    </cacheField>
    <cacheField name="Status" numFmtId="0">
      <sharedItems containsNonDate="0" containsString="0" containsBlank="1"/>
    </cacheField>
    <cacheField name="Sheetnr" numFmtId="0">
      <sharedItems containsNonDate="0" containsString="0" containsBlank="1"/>
    </cacheField>
    <cacheField name="Sheet" numFmtId="0">
      <sharedItems containsNonDate="0" containsBlank="1" count="4">
        <m/>
        <s v="Assets" u="1"/>
        <s v="Profit &amp; Loss" u="1"/>
        <s v="Liabilities" u="1"/>
      </sharedItems>
    </cacheField>
    <cacheField name="AccountNumber" numFmtId="0">
      <sharedItems containsNonDate="0" containsString="0" containsBlank="1"/>
    </cacheField>
    <cacheField name="AccountName" numFmtId="0">
      <sharedItems containsNonDate="0" containsString="0" containsBlank="1"/>
    </cacheField>
    <cacheField name="MainGroup" numFmtId="0">
      <sharedItems containsNonDate="0" containsBlank="1" count="69">
        <m/>
        <s v="999 ERROR-CLASSIFICATION" u="1"/>
        <s v="175 Fournisseurs et comptes rattach‚s" u="1"/>
        <s v="080 STOCK ET EN COURS" u="1"/>
        <s v="252 REMUNERATION D'INTERMEDIARES ET HON" u="1"/>
        <s v="268 AUTRES CHARGES OPERATIONNELS" u="1"/>
        <s v="278 PRODUITS FINANCIERS" u="1"/>
        <s v="240 DIVERSEN" u="1"/>
        <s v="030 B¶TIMENTS" u="1"/>
        <s v="240 RABAIS.REMISES.RISTOURNE OBTENUS/AC" u="1"/>
        <s v="091 IMPOTS ET ASSIMILES" u="1"/>
        <s v="262 CHARGES DE PERSONNELS" u="1"/>
        <s v="030 VORDERINGEN" u="1"/>
        <s v="020 VOORRAAD" u="1"/>
        <s v="410 Overigen" u="1"/>
        <s v="040 IMMOBILISATIONS EN CONCESSION" u="1"/>
        <s v="110 Capital Emis" u="1"/>
        <s v="150 Belastingen en sociale lasten" u="1"/>
        <s v="185 Autres dettes" u="1"/>
        <s v="238 AUTRES CONSOMMATIONS" u="1"/>
        <s v="093 AUTRES CREANCES ET EMPLOIS ASSIMILE" u="1"/>
        <s v="035 AUTRES IMMOBILISATIONS CORPORELLES" u="1"/>
        <s v="040 GELDMIDDELEN" u="1"/>
        <s v="230 MATIERES PREMIERES" u="1"/>
        <s v="710 Belastingen" u="1"/>
        <s v="180 Impots" u="1"/>
        <s v="220 KOSTEN VAN DE OMZET" u="1"/>
        <s v="120 Primes et r'serves - (R'serves con)" u="1"/>
        <s v="286 IMPOTS EXIGIBLES SUR RESULTATS" u="1"/>
        <s v="010 Vaste activa" u="1"/>
        <s v="232 AUTRES APPROVISIONNEMENTS" u="1"/>
        <s v="258 AUTRES SERVICES" u="1"/>
        <s v="160 Impots (diff‚r‚s et provisionn‚s)" u="1"/>
        <s v="099 TRESORERIE" u="1"/>
        <s v="242 SOUS-TRAITANCE GENERALE" u="1"/>
        <s v="228 ACHATS DE MARCHANDISES VENDUES" u="1"/>
        <s v="256 DEPLACEMENTS" u="1"/>
        <s v="140 Autres capitaux propres - Report .u" u="1"/>
        <s v="214 PRESTATIONS DE SERVICES" u="1"/>
        <s v="070 PRÒT ET AUTRES ACTIFS FINANCIER N C" u="1"/>
        <s v="210 OMZET" u="1"/>
        <s v="089 AUTRES DEBITEURS" u="1"/>
        <s v="250 PERSONNELS EXTERIEUR A L'ENTREPRISE" u="1"/>
        <s v="999 DIVERSEN" u="1"/>
        <s v="246 ENTRETIENS.REPARATIONS ET MAINTENAN" u="1"/>
        <s v="140 SCHULDEN OP KORTE TERMIJN" u="1"/>
        <s v="110 EIGEN VERMOGEN" u="1"/>
        <s v="610 Bijzondere baten en lasten" u="1"/>
        <s v="045 IMMOBILISATIONS EN COURS" u="1"/>
        <s v="135 R‚sultat net - R‚sultat net part du" u="1"/>
        <s v="040 Liquide middelen" u="1"/>
        <s v="244 LOCATIONS" u="1"/>
        <s v="210 VENTES DE MARCHANSIES" u="1"/>
        <s v="087 CLIENTS" u="1"/>
        <s v="288 IMPOTS DIFFERES -VARIATIONS-/RESULT" u="1"/>
        <s v="220 Inkopen" u="1"/>
        <s v="130 Schulden op korte termijn" u="1"/>
        <s v="130 Schulden op lange termijn" u="1"/>
        <s v="230 BEDRIJFSKOSTEN" u="1"/>
        <s v="266 AUTRES PRODUITS OPERATIONNELS" u="1"/>
        <s v="270 DOTATIONS AUX AMORTISSEMENTS" u="1"/>
        <s v="600 Financiele baten en lasten" u="1"/>
        <s v="254 PUBLICITE" u="1"/>
        <s v="310 Bedrijfskosten" u="1"/>
        <s v="010 VASTE AKTIVA" u="1"/>
        <s v="020 Voorraden en onderhanden werk" u="1"/>
        <s v="248 PRIME D'ASSURANCE" u="1"/>
        <s v="280 CHARGES FINANCIERS" u="1"/>
        <s v="264 IMPOT.TAXE ET VERSEMENTS ASSIMILES" u="1"/>
      </sharedItems>
    </cacheField>
    <cacheField name="GroupNumber" numFmtId="0">
      <sharedItems containsNonDate="0" containsString="0" containsBlank="1"/>
    </cacheField>
    <cacheField name="Group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m/>
    <m/>
    <m/>
    <m/>
    <m/>
    <m/>
    <m/>
    <m/>
    <m/>
    <m/>
    <m/>
    <m/>
    <m/>
    <m/>
    <m/>
    <m/>
    <x v="0"/>
    <m/>
    <m/>
    <m/>
    <m/>
    <m/>
    <m/>
    <x v="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Liabilities" cacheId="6" applyNumberFormats="0" applyBorderFormats="0" applyFontFormats="0" applyPatternFormats="0" applyAlignmentFormats="0" applyWidthHeightFormats="1" dataCaption="Valeurs" grandTotalCaption="Total" updatedVersion="4" minRefreshableVersion="3" showCalcMbrs="0" useAutoFormatting="1" colGrandTotals="0" itemPrintTitles="1" createdVersion="3" indent="0" outline="1" outlineData="1" multipleFieldFilters="0" rowHeaderCaption="" colHeaderCaption="Year">
  <location ref="F6:G8" firstHeaderRow="1" firstDataRow="2" firstDataCol="1"/>
  <pivotFields count="30">
    <pivotField axis="axisRow" showAll="0">
      <items count="456">
        <item m="1" x="57"/>
        <item m="1" x="350"/>
        <item m="1" x="406"/>
        <item m="1" x="224"/>
        <item m="1" x="226"/>
        <item m="1" x="380"/>
        <item m="1" x="131"/>
        <item m="1" x="140"/>
        <item m="1" x="203"/>
        <item m="1" x="249"/>
        <item m="1" x="62"/>
        <item m="1" x="360"/>
        <item m="1" x="352"/>
        <item m="1" x="358"/>
        <item m="1" x="72"/>
        <item m="1" x="156"/>
        <item m="1" x="214"/>
        <item m="1" x="68"/>
        <item m="1" x="190"/>
        <item m="1" x="20"/>
        <item m="1" x="113"/>
        <item m="1" x="105"/>
        <item m="1" x="141"/>
        <item m="1" x="310"/>
        <item m="1" x="390"/>
        <item m="1" x="302"/>
        <item m="1" x="35"/>
        <item m="1" x="363"/>
        <item m="1" x="335"/>
        <item m="1" x="448"/>
        <item m="1" x="116"/>
        <item m="1" x="288"/>
        <item m="1" x="200"/>
        <item m="1" x="263"/>
        <item m="1" x="284"/>
        <item m="1" x="367"/>
        <item m="1" x="394"/>
        <item m="1" x="197"/>
        <item m="1" x="361"/>
        <item m="1" x="379"/>
        <item m="1" x="192"/>
        <item m="1" x="357"/>
        <item m="1" x="45"/>
        <item m="1" x="356"/>
        <item m="1" x="373"/>
        <item m="1" x="199"/>
        <item m="1" x="47"/>
        <item m="1" x="371"/>
        <item m="1" x="411"/>
        <item m="1" x="3"/>
        <item m="1" x="119"/>
        <item m="1" x="259"/>
        <item m="1" x="177"/>
        <item m="1" x="79"/>
        <item m="1" x="374"/>
        <item m="1" x="170"/>
        <item m="1" x="252"/>
        <item m="1" x="166"/>
        <item m="1" x="453"/>
        <item m="1" x="80"/>
        <item m="1" x="19"/>
        <item m="1" x="432"/>
        <item m="1" x="386"/>
        <item m="1" x="164"/>
        <item m="1" x="143"/>
        <item m="1" x="333"/>
        <item m="1" x="7"/>
        <item m="1" x="196"/>
        <item m="1" x="276"/>
        <item m="1" x="221"/>
        <item m="1" x="299"/>
        <item m="1" x="21"/>
        <item m="1" x="211"/>
        <item m="1" x="242"/>
        <item m="1" x="93"/>
        <item m="1" x="204"/>
        <item m="1" x="368"/>
        <item m="1" x="396"/>
        <item m="1" x="271"/>
        <item m="1" x="152"/>
        <item m="1" x="114"/>
        <item m="1" x="179"/>
        <item m="1" x="138"/>
        <item m="1" x="125"/>
        <item m="1" x="311"/>
        <item m="1" x="395"/>
        <item m="1" x="96"/>
        <item m="1" x="315"/>
        <item m="1" x="439"/>
        <item m="1" x="248"/>
        <item m="1" x="297"/>
        <item m="1" x="287"/>
        <item m="1" x="16"/>
        <item m="1" x="44"/>
        <item m="1" x="169"/>
        <item m="1" x="65"/>
        <item m="1" x="77"/>
        <item m="1" x="338"/>
        <item m="1" x="447"/>
        <item m="1" x="403"/>
        <item m="1" x="64"/>
        <item m="1" x="202"/>
        <item m="1" x="275"/>
        <item m="1" x="383"/>
        <item m="1" x="27"/>
        <item m="1" x="391"/>
        <item m="1" x="220"/>
        <item m="1" x="454"/>
        <item m="1" x="34"/>
        <item m="1" x="75"/>
        <item m="1" x="83"/>
        <item m="1" x="139"/>
        <item m="1" x="17"/>
        <item m="1" x="33"/>
        <item m="1" x="434"/>
        <item m="1" x="56"/>
        <item m="1" x="245"/>
        <item m="1" x="104"/>
        <item m="1" x="90"/>
        <item m="1" x="229"/>
        <item m="1" x="205"/>
        <item m="1" x="216"/>
        <item m="1" x="340"/>
        <item m="1" x="167"/>
        <item m="1" x="136"/>
        <item m="1" x="450"/>
        <item m="1" x="442"/>
        <item m="1" x="307"/>
        <item m="1" x="238"/>
        <item m="1" x="344"/>
        <item m="1" x="158"/>
        <item m="1" x="10"/>
        <item m="1" x="322"/>
        <item m="1" x="51"/>
        <item m="1" x="327"/>
        <item m="1" x="444"/>
        <item m="1" x="290"/>
        <item m="1" x="189"/>
        <item m="1" x="260"/>
        <item m="1" x="337"/>
        <item m="1" x="377"/>
        <item m="1" x="419"/>
        <item m="1" x="422"/>
        <item m="1" x="423"/>
        <item m="1" x="111"/>
        <item m="1" x="319"/>
        <item m="1" x="346"/>
        <item m="1" x="133"/>
        <item m="1" x="15"/>
        <item m="1" x="228"/>
        <item m="1" x="378"/>
        <item m="1" x="336"/>
        <item m="1" x="165"/>
        <item m="1" x="92"/>
        <item m="1" x="9"/>
        <item m="1" x="103"/>
        <item m="1" x="280"/>
        <item m="1" x="305"/>
        <item m="1" x="341"/>
        <item m="1" x="410"/>
        <item m="1" x="236"/>
        <item m="1" x="353"/>
        <item m="1" x="53"/>
        <item m="1" x="193"/>
        <item m="1" x="54"/>
        <item m="1" x="282"/>
        <item m="1" x="421"/>
        <item m="1" x="41"/>
        <item m="1" x="160"/>
        <item m="1" x="268"/>
        <item m="1" x="13"/>
        <item m="1" x="163"/>
        <item m="1" x="257"/>
        <item m="1" x="206"/>
        <item m="1" x="218"/>
        <item m="1" x="198"/>
        <item m="1" x="347"/>
        <item m="1" x="402"/>
        <item m="1" x="11"/>
        <item m="1" x="215"/>
        <item m="1" x="265"/>
        <item m="1" x="195"/>
        <item m="1" x="375"/>
        <item m="1" x="427"/>
        <item m="1" x="306"/>
        <item m="1" x="39"/>
        <item m="1" x="176"/>
        <item m="1" x="243"/>
        <item m="1" x="324"/>
        <item m="1" x="118"/>
        <item m="1" x="286"/>
        <item m="1" x="194"/>
        <item m="1" x="184"/>
        <item m="1" x="289"/>
        <item m="1" x="443"/>
        <item m="1" x="106"/>
        <item m="1" x="273"/>
        <item m="1" x="415"/>
        <item m="1" x="38"/>
        <item m="1" x="326"/>
        <item m="1" x="94"/>
        <item m="1" x="50"/>
        <item m="1" x="241"/>
        <item m="1" x="398"/>
        <item m="1" x="359"/>
        <item m="1" x="251"/>
        <item m="1" x="376"/>
        <item m="1" x="98"/>
        <item m="1" x="292"/>
        <item m="1" x="55"/>
        <item m="1" x="291"/>
        <item m="1" x="157"/>
        <item x="0"/>
        <item m="1" x="142"/>
        <item m="1" x="424"/>
        <item m="1" x="351"/>
        <item m="1" x="343"/>
        <item m="1" x="316"/>
        <item m="1" x="132"/>
        <item m="1" x="109"/>
        <item m="1" x="437"/>
        <item m="1" x="107"/>
        <item m="1" x="247"/>
        <item m="1" x="317"/>
        <item m="1" x="370"/>
        <item m="1" x="148"/>
        <item m="1" x="231"/>
        <item m="1" x="155"/>
        <item m="1" x="417"/>
        <item m="1" x="428"/>
        <item m="1" x="325"/>
        <item m="1" x="97"/>
        <item m="1" x="430"/>
        <item m="1" x="235"/>
        <item m="1" x="67"/>
        <item m="1" x="159"/>
        <item m="1" x="24"/>
        <item m="1" x="385"/>
        <item m="1" x="208"/>
        <item m="1" x="124"/>
        <item m="1" x="279"/>
        <item m="1" x="95"/>
        <item m="1" x="256"/>
        <item m="1" x="49"/>
        <item m="1" x="212"/>
        <item m="1" x="66"/>
        <item m="1" x="372"/>
        <item m="1" x="244"/>
        <item m="1" x="277"/>
        <item m="1" x="234"/>
        <item m="1" x="135"/>
        <item m="1" x="262"/>
        <item m="1" x="60"/>
        <item m="1" x="266"/>
        <item m="1" x="186"/>
        <item m="1" x="37"/>
        <item m="1" x="413"/>
        <item m="1" x="429"/>
        <item m="1" x="314"/>
        <item m="1" x="293"/>
        <item m="1" x="154"/>
        <item m="1" x="188"/>
        <item m="1" x="207"/>
        <item m="1" x="436"/>
        <item m="1" x="112"/>
        <item m="1" x="332"/>
        <item m="1" x="73"/>
        <item m="1" x="5"/>
        <item m="1" x="201"/>
        <item m="1" x="418"/>
        <item m="1" x="61"/>
        <item m="1" x="274"/>
        <item m="1" x="407"/>
        <item m="1" x="237"/>
        <item m="1" x="63"/>
        <item m="1" x="264"/>
        <item m="1" x="187"/>
        <item m="1" x="130"/>
        <item m="1" x="223"/>
        <item m="1" x="431"/>
        <item m="1" x="301"/>
        <item m="1" x="312"/>
        <item m="1" x="233"/>
        <item m="1" x="4"/>
        <item m="1" x="254"/>
        <item m="1" x="40"/>
        <item m="1" x="294"/>
        <item m="1" x="388"/>
        <item m="1" x="331"/>
        <item m="1" x="426"/>
        <item m="1" x="304"/>
        <item m="1" x="240"/>
        <item m="1" x="399"/>
        <item m="1" x="185"/>
        <item m="1" x="172"/>
        <item m="1" x="162"/>
        <item m="1" x="392"/>
        <item m="1" x="181"/>
        <item m="1" x="59"/>
        <item m="1" x="452"/>
        <item m="1" x="122"/>
        <item m="1" x="70"/>
        <item m="1" x="446"/>
        <item m="1" x="110"/>
        <item m="1" x="22"/>
        <item m="1" x="296"/>
        <item m="1" x="382"/>
        <item m="1" x="121"/>
        <item m="1" x="365"/>
        <item m="1" x="409"/>
        <item m="1" x="330"/>
        <item m="1" x="300"/>
        <item m="1" x="389"/>
        <item m="1" x="225"/>
        <item m="1" x="405"/>
        <item m="1" x="144"/>
        <item m="1" x="366"/>
        <item m="1" x="313"/>
        <item m="1" x="298"/>
        <item m="1" x="91"/>
        <item m="1" x="149"/>
        <item m="1" x="404"/>
        <item m="1" x="209"/>
        <item m="1" x="100"/>
        <item m="1" x="354"/>
        <item m="1" x="14"/>
        <item m="1" x="86"/>
        <item m="1" x="267"/>
        <item m="1" x="12"/>
        <item m="1" x="364"/>
        <item m="1" x="123"/>
        <item m="1" x="323"/>
        <item m="1" x="191"/>
        <item m="1" x="329"/>
        <item m="1" x="425"/>
        <item m="1" x="355"/>
        <item m="1" x="253"/>
        <item m="1" x="384"/>
        <item m="1" x="342"/>
        <item m="1" x="99"/>
        <item m="1" x="126"/>
        <item m="1" x="102"/>
        <item m="1" x="147"/>
        <item m="1" x="43"/>
        <item m="1" x="412"/>
        <item m="1" x="210"/>
        <item m="1" x="183"/>
        <item m="1" x="272"/>
        <item m="1" x="23"/>
        <item m="1" x="150"/>
        <item m="1" x="451"/>
        <item m="1" x="438"/>
        <item m="1" x="270"/>
        <item m="1" x="397"/>
        <item m="1" x="117"/>
        <item m="1" x="232"/>
        <item m="1" x="441"/>
        <item m="1" x="151"/>
        <item m="1" x="440"/>
        <item m="1" x="6"/>
        <item m="1" x="222"/>
        <item m="1" x="435"/>
        <item m="1" x="74"/>
        <item m="1" x="29"/>
        <item m="1" x="227"/>
        <item m="1" x="101"/>
        <item m="1" x="31"/>
        <item m="1" x="348"/>
        <item m="1" x="180"/>
        <item m="1" x="420"/>
        <item m="1" x="81"/>
        <item m="1" x="239"/>
        <item m="1" x="178"/>
        <item m="1" x="88"/>
        <item m="1" x="230"/>
        <item m="1" x="246"/>
        <item m="1" x="213"/>
        <item m="1" x="145"/>
        <item m="1" x="250"/>
        <item m="1" x="303"/>
        <item m="1" x="171"/>
        <item m="1" x="146"/>
        <item m="1" x="295"/>
        <item m="1" x="308"/>
        <item m="1" x="269"/>
        <item m="1" x="32"/>
        <item m="1" x="401"/>
        <item m="1" x="334"/>
        <item m="1" x="161"/>
        <item m="1" x="25"/>
        <item m="1" x="219"/>
        <item m="1" x="76"/>
        <item m="1" x="414"/>
        <item m="1" x="87"/>
        <item m="1" x="369"/>
        <item m="1" x="26"/>
        <item m="1" x="108"/>
        <item m="1" x="115"/>
        <item m="1" x="321"/>
        <item m="1" x="258"/>
        <item m="1" x="82"/>
        <item m="1" x="85"/>
        <item m="1" x="137"/>
        <item m="1" x="134"/>
        <item m="1" x="278"/>
        <item m="1" x="127"/>
        <item m="1" x="175"/>
        <item m="1" x="217"/>
        <item m="1" x="153"/>
        <item m="1" x="255"/>
        <item m="1" x="30"/>
        <item m="1" x="2"/>
        <item m="1" x="89"/>
        <item m="1" x="36"/>
        <item m="1" x="445"/>
        <item m="1" x="320"/>
        <item m="1" x="345"/>
        <item m="1" x="393"/>
        <item m="1" x="8"/>
        <item m="1" x="1"/>
        <item m="1" x="129"/>
        <item m="1" x="449"/>
        <item m="1" x="261"/>
        <item m="1" x="168"/>
        <item m="1" x="283"/>
        <item m="1" x="174"/>
        <item m="1" x="84"/>
        <item m="1" x="387"/>
        <item m="1" x="309"/>
        <item m="1" x="281"/>
        <item m="1" x="42"/>
        <item m="1" x="349"/>
        <item m="1" x="339"/>
        <item m="1" x="71"/>
        <item m="1" x="120"/>
        <item m="1" x="69"/>
        <item m="1" x="46"/>
        <item m="1" x="318"/>
        <item m="1" x="416"/>
        <item m="1" x="408"/>
        <item m="1" x="362"/>
        <item m="1" x="173"/>
        <item m="1" x="285"/>
        <item m="1" x="182"/>
        <item m="1" x="48"/>
        <item m="1" x="28"/>
        <item m="1" x="433"/>
        <item m="1" x="381"/>
        <item m="1" x="58"/>
        <item m="1" x="128"/>
        <item m="1" x="18"/>
        <item m="1" x="52"/>
        <item m="1" x="78"/>
        <item m="1" x="328"/>
        <item m="1" x="400"/>
        <item t="default"/>
      </items>
    </pivotField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dataField="1" numFmtId="4" showAll="0" defaultSubtotal="0"/>
    <pivotField numFmtId="4" showAll="0"/>
    <pivotField numFmtId="4" showAll="0"/>
    <pivotField showAll="0"/>
    <pivotField numFmtId="22" showAll="0"/>
    <pivotField numFmtId="4" showAll="0"/>
    <pivotField axis="axisCol" showAll="0">
      <items count="5">
        <item m="1" x="1"/>
        <item m="1" x="2"/>
        <item m="1" x="3"/>
        <item x="0"/>
        <item t="default"/>
      </items>
    </pivotField>
    <pivotField numFmtId="164" showAll="0" defaultSubtotal="0"/>
    <pivotField numFmtId="4" showAll="0"/>
    <pivotField numFmtId="4" showAll="0"/>
    <pivotField numFmtId="4" showAll="0"/>
    <pivotField showAll="0"/>
    <pivotField showAll="0" defaultSubtotal="0"/>
    <pivotField axis="axisRow" showAll="0" defaultSubtotal="0">
      <items count="4">
        <item h="1" m="1" x="1"/>
        <item m="1" x="3"/>
        <item sd="0" m="1" x="2"/>
        <item h="1" x="0"/>
      </items>
    </pivotField>
    <pivotField showAll="0"/>
    <pivotField showAll="0"/>
    <pivotField axis="axisRow" showAll="0" sortType="ascending">
      <items count="70">
        <item m="1" x="29"/>
        <item m="1" x="64"/>
        <item m="1" x="13"/>
        <item m="1" x="65"/>
        <item m="1" x="8"/>
        <item m="1" x="12"/>
        <item m="1" x="21"/>
        <item m="1" x="22"/>
        <item m="1" x="15"/>
        <item m="1" x="50"/>
        <item m="1" x="48"/>
        <item m="1" x="39"/>
        <item m="1" x="3"/>
        <item m="1" x="53"/>
        <item m="1" x="41"/>
        <item m="1" x="10"/>
        <item m="1" x="20"/>
        <item m="1" x="33"/>
        <item m="1" x="16"/>
        <item m="1" x="46"/>
        <item m="1" x="27"/>
        <item m="1" x="56"/>
        <item m="1" x="57"/>
        <item m="1" x="49"/>
        <item m="1" x="37"/>
        <item m="1" x="45"/>
        <item m="1" x="17"/>
        <item m="1" x="32"/>
        <item m="1" x="2"/>
        <item m="1" x="25"/>
        <item m="1" x="18"/>
        <item m="1" x="40"/>
        <item m="1" x="52"/>
        <item m="1" x="38"/>
        <item m="1" x="55"/>
        <item m="1" x="26"/>
        <item m="1" x="35"/>
        <item m="1" x="58"/>
        <item m="1" x="23"/>
        <item m="1" x="30"/>
        <item m="1" x="19"/>
        <item m="1" x="7"/>
        <item m="1" x="9"/>
        <item m="1" x="34"/>
        <item m="1" x="51"/>
        <item m="1" x="44"/>
        <item m="1" x="66"/>
        <item m="1" x="42"/>
        <item m="1" x="4"/>
        <item m="1" x="62"/>
        <item m="1" x="36"/>
        <item m="1" x="31"/>
        <item m="1" x="11"/>
        <item m="1" x="68"/>
        <item m="1" x="59"/>
        <item m="1" x="5"/>
        <item m="1" x="60"/>
        <item m="1" x="6"/>
        <item m="1" x="67"/>
        <item m="1" x="28"/>
        <item m="1" x="54"/>
        <item m="1" x="63"/>
        <item m="1" x="14"/>
        <item m="1" x="61"/>
        <item m="1" x="47"/>
        <item m="1" x="24"/>
        <item m="1" x="43"/>
        <item m="1" x="1"/>
        <item x="0"/>
        <item t="default"/>
      </items>
    </pivotField>
    <pivotField showAll="0"/>
    <pivotField showAll="0"/>
  </pivotFields>
  <rowFields count="3">
    <field x="24"/>
    <field x="27"/>
    <field x="0"/>
  </rowFields>
  <rowItems count="1">
    <i t="grand">
      <x/>
    </i>
  </rowItems>
  <colFields count="1">
    <field x="17"/>
  </colFields>
  <dataFields count="1">
    <dataField name="Liabilities" fld="11" baseField="0" baseItem="0" numFmtId="4"/>
  </dataFields>
  <formats count="2">
    <format dxfId="24">
      <pivotArea outline="0" collapsedLevelsAreSubtotals="1" fieldPosition="0"/>
    </format>
    <format dxfId="23">
      <pivotArea field="17" type="button" dataOnly="0" labelOnly="1" outline="0" axis="axisCol" fieldPosition="0"/>
    </format>
  </formats>
  <pivotTableStyleInfo name="PivotStyleMedium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Assets" cacheId="6" applyNumberFormats="0" applyBorderFormats="0" applyFontFormats="0" applyPatternFormats="0" applyAlignmentFormats="0" applyWidthHeightFormats="1" dataCaption="Valeurs" grandTotalCaption="Total" updatedVersion="4" minRefreshableVersion="3" showCalcMbrs="0" useAutoFormatting="1" colGrandTotals="0" itemPrintTitles="1" createdVersion="3" indent="0" outline="1" outlineData="1" multipleFieldFilters="0" rowHeaderCaption="" colHeaderCaption="Year">
  <location ref="B6:C8" firstHeaderRow="1" firstDataRow="2" firstDataCol="1"/>
  <pivotFields count="30">
    <pivotField axis="axisRow" showAll="0">
      <items count="456">
        <item m="1" x="57"/>
        <item m="1" x="350"/>
        <item m="1" x="406"/>
        <item m="1" x="224"/>
        <item m="1" x="226"/>
        <item m="1" x="380"/>
        <item m="1" x="131"/>
        <item m="1" x="140"/>
        <item m="1" x="203"/>
        <item m="1" x="249"/>
        <item m="1" x="62"/>
        <item m="1" x="360"/>
        <item m="1" x="352"/>
        <item m="1" x="358"/>
        <item m="1" x="72"/>
        <item m="1" x="156"/>
        <item m="1" x="214"/>
        <item m="1" x="68"/>
        <item m="1" x="190"/>
        <item m="1" x="20"/>
        <item m="1" x="113"/>
        <item m="1" x="105"/>
        <item m="1" x="141"/>
        <item m="1" x="310"/>
        <item m="1" x="390"/>
        <item m="1" x="302"/>
        <item m="1" x="35"/>
        <item m="1" x="363"/>
        <item m="1" x="335"/>
        <item m="1" x="448"/>
        <item m="1" x="116"/>
        <item m="1" x="288"/>
        <item m="1" x="200"/>
        <item m="1" x="263"/>
        <item m="1" x="284"/>
        <item m="1" x="367"/>
        <item m="1" x="394"/>
        <item m="1" x="197"/>
        <item m="1" x="361"/>
        <item m="1" x="379"/>
        <item m="1" x="192"/>
        <item m="1" x="357"/>
        <item m="1" x="45"/>
        <item m="1" x="356"/>
        <item m="1" x="373"/>
        <item m="1" x="199"/>
        <item m="1" x="47"/>
        <item m="1" x="371"/>
        <item m="1" x="411"/>
        <item m="1" x="3"/>
        <item m="1" x="119"/>
        <item m="1" x="259"/>
        <item m="1" x="177"/>
        <item m="1" x="79"/>
        <item m="1" x="374"/>
        <item m="1" x="170"/>
        <item m="1" x="252"/>
        <item m="1" x="166"/>
        <item m="1" x="453"/>
        <item m="1" x="80"/>
        <item m="1" x="19"/>
        <item m="1" x="432"/>
        <item m="1" x="386"/>
        <item m="1" x="164"/>
        <item m="1" x="143"/>
        <item m="1" x="333"/>
        <item m="1" x="7"/>
        <item m="1" x="196"/>
        <item m="1" x="276"/>
        <item m="1" x="221"/>
        <item m="1" x="299"/>
        <item m="1" x="21"/>
        <item m="1" x="211"/>
        <item m="1" x="242"/>
        <item m="1" x="93"/>
        <item m="1" x="204"/>
        <item m="1" x="368"/>
        <item m="1" x="396"/>
        <item m="1" x="271"/>
        <item m="1" x="152"/>
        <item m="1" x="114"/>
        <item m="1" x="179"/>
        <item m="1" x="138"/>
        <item m="1" x="125"/>
        <item m="1" x="311"/>
        <item m="1" x="395"/>
        <item m="1" x="96"/>
        <item m="1" x="315"/>
        <item m="1" x="439"/>
        <item m="1" x="248"/>
        <item m="1" x="297"/>
        <item m="1" x="287"/>
        <item m="1" x="16"/>
        <item m="1" x="44"/>
        <item m="1" x="169"/>
        <item m="1" x="65"/>
        <item m="1" x="77"/>
        <item m="1" x="338"/>
        <item m="1" x="447"/>
        <item m="1" x="403"/>
        <item m="1" x="64"/>
        <item m="1" x="202"/>
        <item m="1" x="275"/>
        <item m="1" x="383"/>
        <item m="1" x="27"/>
        <item m="1" x="391"/>
        <item m="1" x="220"/>
        <item m="1" x="454"/>
        <item m="1" x="34"/>
        <item m="1" x="75"/>
        <item m="1" x="83"/>
        <item m="1" x="139"/>
        <item m="1" x="17"/>
        <item m="1" x="33"/>
        <item m="1" x="434"/>
        <item m="1" x="56"/>
        <item m="1" x="245"/>
        <item m="1" x="104"/>
        <item m="1" x="90"/>
        <item m="1" x="229"/>
        <item m="1" x="205"/>
        <item m="1" x="216"/>
        <item m="1" x="340"/>
        <item m="1" x="167"/>
        <item m="1" x="136"/>
        <item m="1" x="450"/>
        <item m="1" x="442"/>
        <item m="1" x="307"/>
        <item m="1" x="238"/>
        <item m="1" x="344"/>
        <item m="1" x="158"/>
        <item m="1" x="10"/>
        <item m="1" x="322"/>
        <item m="1" x="51"/>
        <item m="1" x="327"/>
        <item m="1" x="444"/>
        <item m="1" x="290"/>
        <item m="1" x="189"/>
        <item m="1" x="260"/>
        <item m="1" x="337"/>
        <item m="1" x="377"/>
        <item m="1" x="419"/>
        <item m="1" x="422"/>
        <item m="1" x="423"/>
        <item m="1" x="111"/>
        <item m="1" x="319"/>
        <item m="1" x="346"/>
        <item m="1" x="133"/>
        <item m="1" x="15"/>
        <item m="1" x="228"/>
        <item m="1" x="378"/>
        <item m="1" x="336"/>
        <item m="1" x="165"/>
        <item m="1" x="92"/>
        <item m="1" x="9"/>
        <item m="1" x="103"/>
        <item m="1" x="280"/>
        <item m="1" x="305"/>
        <item m="1" x="341"/>
        <item m="1" x="410"/>
        <item m="1" x="236"/>
        <item m="1" x="353"/>
        <item m="1" x="53"/>
        <item m="1" x="193"/>
        <item m="1" x="54"/>
        <item m="1" x="282"/>
        <item m="1" x="421"/>
        <item m="1" x="41"/>
        <item m="1" x="160"/>
        <item m="1" x="268"/>
        <item m="1" x="13"/>
        <item m="1" x="163"/>
        <item m="1" x="257"/>
        <item m="1" x="206"/>
        <item m="1" x="218"/>
        <item m="1" x="198"/>
        <item m="1" x="347"/>
        <item m="1" x="402"/>
        <item m="1" x="11"/>
        <item m="1" x="215"/>
        <item m="1" x="265"/>
        <item m="1" x="195"/>
        <item m="1" x="375"/>
        <item m="1" x="427"/>
        <item m="1" x="306"/>
        <item m="1" x="39"/>
        <item m="1" x="176"/>
        <item m="1" x="243"/>
        <item m="1" x="324"/>
        <item m="1" x="118"/>
        <item m="1" x="286"/>
        <item m="1" x="194"/>
        <item m="1" x="184"/>
        <item m="1" x="289"/>
        <item m="1" x="443"/>
        <item m="1" x="106"/>
        <item m="1" x="273"/>
        <item m="1" x="415"/>
        <item m="1" x="38"/>
        <item m="1" x="326"/>
        <item m="1" x="94"/>
        <item m="1" x="50"/>
        <item m="1" x="241"/>
        <item m="1" x="398"/>
        <item m="1" x="359"/>
        <item m="1" x="251"/>
        <item m="1" x="376"/>
        <item m="1" x="98"/>
        <item m="1" x="292"/>
        <item m="1" x="55"/>
        <item m="1" x="291"/>
        <item m="1" x="157"/>
        <item x="0"/>
        <item m="1" x="142"/>
        <item m="1" x="424"/>
        <item m="1" x="351"/>
        <item m="1" x="343"/>
        <item m="1" x="316"/>
        <item m="1" x="132"/>
        <item m="1" x="109"/>
        <item m="1" x="437"/>
        <item m="1" x="107"/>
        <item m="1" x="247"/>
        <item m="1" x="317"/>
        <item m="1" x="370"/>
        <item m="1" x="148"/>
        <item m="1" x="231"/>
        <item m="1" x="155"/>
        <item m="1" x="417"/>
        <item m="1" x="428"/>
        <item m="1" x="325"/>
        <item m="1" x="97"/>
        <item m="1" x="430"/>
        <item m="1" x="235"/>
        <item m="1" x="67"/>
        <item m="1" x="159"/>
        <item m="1" x="24"/>
        <item m="1" x="385"/>
        <item m="1" x="208"/>
        <item m="1" x="124"/>
        <item m="1" x="279"/>
        <item m="1" x="95"/>
        <item m="1" x="256"/>
        <item m="1" x="49"/>
        <item m="1" x="212"/>
        <item m="1" x="66"/>
        <item m="1" x="372"/>
        <item m="1" x="244"/>
        <item m="1" x="277"/>
        <item m="1" x="234"/>
        <item m="1" x="135"/>
        <item m="1" x="262"/>
        <item m="1" x="60"/>
        <item m="1" x="266"/>
        <item m="1" x="186"/>
        <item m="1" x="37"/>
        <item m="1" x="413"/>
        <item m="1" x="429"/>
        <item m="1" x="314"/>
        <item m="1" x="293"/>
        <item m="1" x="154"/>
        <item m="1" x="188"/>
        <item m="1" x="207"/>
        <item m="1" x="436"/>
        <item m="1" x="112"/>
        <item m="1" x="332"/>
        <item m="1" x="73"/>
        <item m="1" x="5"/>
        <item m="1" x="201"/>
        <item m="1" x="418"/>
        <item m="1" x="61"/>
        <item m="1" x="274"/>
        <item m="1" x="407"/>
        <item m="1" x="237"/>
        <item m="1" x="63"/>
        <item m="1" x="264"/>
        <item m="1" x="187"/>
        <item m="1" x="130"/>
        <item m="1" x="223"/>
        <item m="1" x="431"/>
        <item m="1" x="301"/>
        <item m="1" x="312"/>
        <item m="1" x="233"/>
        <item m="1" x="4"/>
        <item m="1" x="254"/>
        <item m="1" x="40"/>
        <item m="1" x="294"/>
        <item m="1" x="388"/>
        <item m="1" x="331"/>
        <item m="1" x="426"/>
        <item m="1" x="304"/>
        <item m="1" x="240"/>
        <item m="1" x="399"/>
        <item m="1" x="185"/>
        <item m="1" x="172"/>
        <item m="1" x="162"/>
        <item m="1" x="392"/>
        <item m="1" x="181"/>
        <item m="1" x="59"/>
        <item m="1" x="452"/>
        <item m="1" x="122"/>
        <item m="1" x="70"/>
        <item m="1" x="446"/>
        <item m="1" x="110"/>
        <item m="1" x="22"/>
        <item m="1" x="296"/>
        <item m="1" x="382"/>
        <item m="1" x="121"/>
        <item m="1" x="365"/>
        <item m="1" x="409"/>
        <item m="1" x="330"/>
        <item m="1" x="300"/>
        <item m="1" x="389"/>
        <item m="1" x="225"/>
        <item m="1" x="405"/>
        <item m="1" x="144"/>
        <item m="1" x="366"/>
        <item m="1" x="313"/>
        <item m="1" x="298"/>
        <item m="1" x="91"/>
        <item m="1" x="149"/>
        <item m="1" x="404"/>
        <item m="1" x="209"/>
        <item m="1" x="100"/>
        <item m="1" x="354"/>
        <item m="1" x="14"/>
        <item m="1" x="86"/>
        <item m="1" x="267"/>
        <item m="1" x="12"/>
        <item m="1" x="364"/>
        <item m="1" x="123"/>
        <item m="1" x="323"/>
        <item m="1" x="191"/>
        <item m="1" x="329"/>
        <item m="1" x="425"/>
        <item m="1" x="355"/>
        <item m="1" x="253"/>
        <item m="1" x="384"/>
        <item m="1" x="342"/>
        <item m="1" x="99"/>
        <item m="1" x="126"/>
        <item m="1" x="102"/>
        <item m="1" x="147"/>
        <item m="1" x="43"/>
        <item m="1" x="412"/>
        <item m="1" x="210"/>
        <item m="1" x="183"/>
        <item m="1" x="272"/>
        <item m="1" x="23"/>
        <item m="1" x="150"/>
        <item m="1" x="451"/>
        <item m="1" x="438"/>
        <item m="1" x="270"/>
        <item m="1" x="397"/>
        <item m="1" x="117"/>
        <item m="1" x="232"/>
        <item m="1" x="441"/>
        <item m="1" x="151"/>
        <item m="1" x="440"/>
        <item m="1" x="6"/>
        <item m="1" x="222"/>
        <item m="1" x="435"/>
        <item m="1" x="74"/>
        <item m="1" x="29"/>
        <item m="1" x="227"/>
        <item m="1" x="101"/>
        <item m="1" x="31"/>
        <item m="1" x="348"/>
        <item m="1" x="180"/>
        <item m="1" x="420"/>
        <item m="1" x="81"/>
        <item m="1" x="239"/>
        <item m="1" x="178"/>
        <item m="1" x="88"/>
        <item m="1" x="230"/>
        <item m="1" x="246"/>
        <item m="1" x="213"/>
        <item m="1" x="145"/>
        <item m="1" x="250"/>
        <item m="1" x="303"/>
        <item m="1" x="171"/>
        <item m="1" x="146"/>
        <item m="1" x="295"/>
        <item m="1" x="308"/>
        <item m="1" x="269"/>
        <item m="1" x="32"/>
        <item m="1" x="401"/>
        <item m="1" x="334"/>
        <item m="1" x="161"/>
        <item m="1" x="25"/>
        <item m="1" x="219"/>
        <item m="1" x="76"/>
        <item m="1" x="414"/>
        <item m="1" x="87"/>
        <item m="1" x="369"/>
        <item m="1" x="26"/>
        <item m="1" x="108"/>
        <item m="1" x="115"/>
        <item m="1" x="321"/>
        <item m="1" x="258"/>
        <item m="1" x="82"/>
        <item m="1" x="85"/>
        <item m="1" x="137"/>
        <item m="1" x="134"/>
        <item m="1" x="278"/>
        <item m="1" x="127"/>
        <item m="1" x="175"/>
        <item m="1" x="217"/>
        <item m="1" x="153"/>
        <item m="1" x="255"/>
        <item m="1" x="30"/>
        <item m="1" x="2"/>
        <item m="1" x="89"/>
        <item m="1" x="36"/>
        <item m="1" x="445"/>
        <item m="1" x="320"/>
        <item m="1" x="345"/>
        <item m="1" x="393"/>
        <item m="1" x="8"/>
        <item m="1" x="1"/>
        <item m="1" x="129"/>
        <item m="1" x="449"/>
        <item m="1" x="261"/>
        <item m="1" x="168"/>
        <item m="1" x="283"/>
        <item m="1" x="174"/>
        <item m="1" x="84"/>
        <item m="1" x="387"/>
        <item m="1" x="309"/>
        <item m="1" x="281"/>
        <item m="1" x="42"/>
        <item m="1" x="349"/>
        <item m="1" x="339"/>
        <item m="1" x="71"/>
        <item m="1" x="120"/>
        <item m="1" x="69"/>
        <item m="1" x="46"/>
        <item m="1" x="318"/>
        <item m="1" x="416"/>
        <item m="1" x="408"/>
        <item m="1" x="362"/>
        <item m="1" x="173"/>
        <item m="1" x="285"/>
        <item m="1" x="182"/>
        <item m="1" x="48"/>
        <item m="1" x="28"/>
        <item m="1" x="433"/>
        <item m="1" x="381"/>
        <item m="1" x="58"/>
        <item m="1" x="128"/>
        <item m="1" x="18"/>
        <item m="1" x="52"/>
        <item m="1" x="78"/>
        <item m="1" x="328"/>
        <item m="1" x="400"/>
        <item t="default"/>
      </items>
    </pivotField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numFmtId="4" showAll="0" defaultSubtotal="0"/>
    <pivotField numFmtId="4" showAll="0"/>
    <pivotField numFmtId="4" showAll="0"/>
    <pivotField showAll="0"/>
    <pivotField numFmtId="22" showAll="0"/>
    <pivotField numFmtId="4" showAll="0"/>
    <pivotField axis="axisCol" showAll="0">
      <items count="5">
        <item m="1" x="1"/>
        <item m="1" x="2"/>
        <item m="1" x="3"/>
        <item x="0"/>
        <item t="default"/>
      </items>
    </pivotField>
    <pivotField numFmtId="164" showAll="0" defaultSubtotal="0"/>
    <pivotField dataField="1" numFmtId="4" showAll="0"/>
    <pivotField numFmtId="4" showAll="0"/>
    <pivotField numFmtId="4" showAll="0"/>
    <pivotField showAll="0"/>
    <pivotField showAll="0" defaultSubtotal="0"/>
    <pivotField axis="axisRow" showAll="0" defaultSubtotal="0">
      <items count="4">
        <item m="1" x="1"/>
        <item h="1" m="1" x="3"/>
        <item h="1" m="1" x="2"/>
        <item h="1" x="0"/>
      </items>
    </pivotField>
    <pivotField showAll="0"/>
    <pivotField showAll="0"/>
    <pivotField axis="axisRow" showAll="0" sortType="ascending">
      <items count="70">
        <item m="1" x="29"/>
        <item m="1" x="64"/>
        <item m="1" x="13"/>
        <item m="1" x="65"/>
        <item m="1" x="8"/>
        <item m="1" x="12"/>
        <item m="1" x="21"/>
        <item m="1" x="22"/>
        <item m="1" x="15"/>
        <item m="1" x="50"/>
        <item m="1" x="48"/>
        <item m="1" x="39"/>
        <item m="1" x="3"/>
        <item m="1" x="53"/>
        <item m="1" x="41"/>
        <item m="1" x="10"/>
        <item m="1" x="20"/>
        <item m="1" x="33"/>
        <item m="1" x="16"/>
        <item m="1" x="46"/>
        <item m="1" x="27"/>
        <item m="1" x="56"/>
        <item m="1" x="57"/>
        <item m="1" x="49"/>
        <item m="1" x="37"/>
        <item m="1" x="45"/>
        <item m="1" x="17"/>
        <item m="1" x="32"/>
        <item m="1" x="2"/>
        <item m="1" x="25"/>
        <item m="1" x="18"/>
        <item m="1" x="40"/>
        <item m="1" x="52"/>
        <item m="1" x="38"/>
        <item m="1" x="55"/>
        <item m="1" x="26"/>
        <item m="1" x="35"/>
        <item m="1" x="58"/>
        <item m="1" x="23"/>
        <item m="1" x="30"/>
        <item m="1" x="19"/>
        <item m="1" x="7"/>
        <item m="1" x="9"/>
        <item m="1" x="34"/>
        <item m="1" x="51"/>
        <item m="1" x="44"/>
        <item m="1" x="66"/>
        <item m="1" x="42"/>
        <item m="1" x="4"/>
        <item m="1" x="62"/>
        <item m="1" x="36"/>
        <item m="1" x="31"/>
        <item m="1" x="11"/>
        <item m="1" x="68"/>
        <item m="1" x="59"/>
        <item m="1" x="5"/>
        <item m="1" x="60"/>
        <item m="1" x="6"/>
        <item m="1" x="67"/>
        <item m="1" x="28"/>
        <item m="1" x="54"/>
        <item m="1" x="63"/>
        <item m="1" x="14"/>
        <item m="1" x="61"/>
        <item m="1" x="47"/>
        <item m="1" x="24"/>
        <item m="1" x="43"/>
        <item m="1" x="1"/>
        <item x="0"/>
        <item t="default"/>
      </items>
    </pivotField>
    <pivotField showAll="0"/>
    <pivotField showAll="0"/>
  </pivotFields>
  <rowFields count="3">
    <field x="24"/>
    <field x="27"/>
    <field x="0"/>
  </rowFields>
  <rowItems count="1">
    <i t="grand">
      <x/>
    </i>
  </rowItems>
  <colFields count="1">
    <field x="17"/>
  </colFields>
  <dataFields count="1">
    <dataField name="Assets" fld="19" baseField="0" baseItem="0" numFmtId="4"/>
  </dataFields>
  <formats count="2">
    <format dxfId="26">
      <pivotArea outline="0" collapsedLevelsAreSubtotals="1" fieldPosition="0"/>
    </format>
    <format dxfId="25">
      <pivotArea field="17" type="button" dataOnly="0" labelOnly="1" outline="0" axis="axisCol" fieldPosition="0"/>
    </format>
  </formats>
  <pivotTableStyleInfo name="PivotStyleMedium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rofit &amp; Loss" cacheId="6" applyNumberFormats="0" applyBorderFormats="0" applyFontFormats="0" applyPatternFormats="0" applyAlignmentFormats="0" applyWidthHeightFormats="1" dataCaption="Valeurs" grandTotalCaption="Total" updatedVersion="4" minRefreshableVersion="3" showCalcMbrs="0" useAutoFormatting="1" colGrandTotals="0" itemPrintTitles="1" createdVersion="3" indent="0" outline="1" outlineData="1" multipleFieldFilters="0" rowHeaderCaption="" colHeaderCaption="Year">
  <location ref="K6:L8" firstHeaderRow="1" firstDataRow="2" firstDataCol="1"/>
  <pivotFields count="30">
    <pivotField axis="axisRow" showAll="0">
      <items count="456">
        <item m="1" x="57"/>
        <item m="1" x="350"/>
        <item m="1" x="406"/>
        <item m="1" x="224"/>
        <item m="1" x="226"/>
        <item m="1" x="380"/>
        <item m="1" x="131"/>
        <item m="1" x="140"/>
        <item m="1" x="203"/>
        <item m="1" x="249"/>
        <item m="1" x="62"/>
        <item m="1" x="360"/>
        <item m="1" x="352"/>
        <item m="1" x="358"/>
        <item m="1" x="72"/>
        <item m="1" x="156"/>
        <item m="1" x="214"/>
        <item m="1" x="68"/>
        <item m="1" x="190"/>
        <item m="1" x="20"/>
        <item m="1" x="113"/>
        <item m="1" x="105"/>
        <item m="1" x="141"/>
        <item m="1" x="310"/>
        <item m="1" x="390"/>
        <item m="1" x="302"/>
        <item m="1" x="35"/>
        <item m="1" x="363"/>
        <item m="1" x="335"/>
        <item m="1" x="448"/>
        <item m="1" x="116"/>
        <item m="1" x="288"/>
        <item m="1" x="200"/>
        <item m="1" x="263"/>
        <item m="1" x="284"/>
        <item m="1" x="367"/>
        <item m="1" x="394"/>
        <item m="1" x="197"/>
        <item m="1" x="361"/>
        <item m="1" x="379"/>
        <item m="1" x="192"/>
        <item m="1" x="357"/>
        <item m="1" x="45"/>
        <item m="1" x="356"/>
        <item m="1" x="373"/>
        <item m="1" x="199"/>
        <item m="1" x="47"/>
        <item m="1" x="371"/>
        <item m="1" x="411"/>
        <item m="1" x="3"/>
        <item m="1" x="119"/>
        <item m="1" x="259"/>
        <item m="1" x="177"/>
        <item m="1" x="79"/>
        <item m="1" x="374"/>
        <item m="1" x="170"/>
        <item m="1" x="252"/>
        <item m="1" x="166"/>
        <item m="1" x="453"/>
        <item m="1" x="80"/>
        <item m="1" x="19"/>
        <item m="1" x="432"/>
        <item m="1" x="386"/>
        <item m="1" x="164"/>
        <item m="1" x="143"/>
        <item m="1" x="333"/>
        <item m="1" x="7"/>
        <item m="1" x="196"/>
        <item m="1" x="276"/>
        <item m="1" x="221"/>
        <item m="1" x="299"/>
        <item m="1" x="21"/>
        <item m="1" x="211"/>
        <item m="1" x="242"/>
        <item m="1" x="93"/>
        <item m="1" x="204"/>
        <item m="1" x="368"/>
        <item m="1" x="396"/>
        <item m="1" x="271"/>
        <item m="1" x="152"/>
        <item m="1" x="114"/>
        <item m="1" x="179"/>
        <item m="1" x="138"/>
        <item m="1" x="125"/>
        <item m="1" x="311"/>
        <item m="1" x="395"/>
        <item m="1" x="96"/>
        <item m="1" x="315"/>
        <item m="1" x="439"/>
        <item m="1" x="248"/>
        <item m="1" x="297"/>
        <item m="1" x="287"/>
        <item m="1" x="16"/>
        <item m="1" x="44"/>
        <item m="1" x="169"/>
        <item m="1" x="65"/>
        <item m="1" x="77"/>
        <item m="1" x="338"/>
        <item m="1" x="447"/>
        <item m="1" x="403"/>
        <item m="1" x="64"/>
        <item m="1" x="202"/>
        <item m="1" x="275"/>
        <item m="1" x="383"/>
        <item m="1" x="27"/>
        <item m="1" x="391"/>
        <item m="1" x="220"/>
        <item m="1" x="454"/>
        <item m="1" x="34"/>
        <item m="1" x="75"/>
        <item m="1" x="83"/>
        <item m="1" x="139"/>
        <item m="1" x="17"/>
        <item m="1" x="33"/>
        <item m="1" x="434"/>
        <item m="1" x="56"/>
        <item m="1" x="245"/>
        <item m="1" x="104"/>
        <item m="1" x="90"/>
        <item m="1" x="229"/>
        <item m="1" x="205"/>
        <item m="1" x="216"/>
        <item m="1" x="340"/>
        <item m="1" x="167"/>
        <item m="1" x="136"/>
        <item m="1" x="450"/>
        <item m="1" x="442"/>
        <item m="1" x="307"/>
        <item m="1" x="238"/>
        <item m="1" x="344"/>
        <item m="1" x="158"/>
        <item m="1" x="10"/>
        <item m="1" x="322"/>
        <item m="1" x="51"/>
        <item m="1" x="327"/>
        <item m="1" x="444"/>
        <item m="1" x="290"/>
        <item m="1" x="189"/>
        <item m="1" x="260"/>
        <item m="1" x="337"/>
        <item m="1" x="377"/>
        <item m="1" x="419"/>
        <item m="1" x="422"/>
        <item m="1" x="423"/>
        <item m="1" x="111"/>
        <item m="1" x="319"/>
        <item m="1" x="346"/>
        <item m="1" x="133"/>
        <item m="1" x="15"/>
        <item m="1" x="228"/>
        <item m="1" x="378"/>
        <item m="1" x="336"/>
        <item m="1" x="165"/>
        <item m="1" x="92"/>
        <item m="1" x="9"/>
        <item m="1" x="103"/>
        <item m="1" x="280"/>
        <item m="1" x="305"/>
        <item m="1" x="341"/>
        <item m="1" x="410"/>
        <item m="1" x="236"/>
        <item m="1" x="353"/>
        <item m="1" x="53"/>
        <item m="1" x="193"/>
        <item m="1" x="54"/>
        <item m="1" x="282"/>
        <item m="1" x="421"/>
        <item m="1" x="41"/>
        <item m="1" x="160"/>
        <item m="1" x="268"/>
        <item m="1" x="13"/>
        <item m="1" x="163"/>
        <item m="1" x="257"/>
        <item m="1" x="206"/>
        <item m="1" x="218"/>
        <item m="1" x="198"/>
        <item m="1" x="347"/>
        <item m="1" x="402"/>
        <item m="1" x="11"/>
        <item m="1" x="215"/>
        <item m="1" x="265"/>
        <item m="1" x="195"/>
        <item m="1" x="375"/>
        <item m="1" x="427"/>
        <item m="1" x="306"/>
        <item m="1" x="39"/>
        <item m="1" x="176"/>
        <item m="1" x="243"/>
        <item m="1" x="324"/>
        <item m="1" x="118"/>
        <item m="1" x="286"/>
        <item m="1" x="194"/>
        <item m="1" x="184"/>
        <item m="1" x="289"/>
        <item m="1" x="443"/>
        <item m="1" x="106"/>
        <item m="1" x="273"/>
        <item m="1" x="415"/>
        <item m="1" x="38"/>
        <item m="1" x="326"/>
        <item m="1" x="94"/>
        <item m="1" x="50"/>
        <item m="1" x="241"/>
        <item m="1" x="398"/>
        <item m="1" x="359"/>
        <item m="1" x="251"/>
        <item m="1" x="376"/>
        <item m="1" x="98"/>
        <item m="1" x="292"/>
        <item m="1" x="55"/>
        <item m="1" x="291"/>
        <item m="1" x="157"/>
        <item x="0"/>
        <item m="1" x="142"/>
        <item m="1" x="424"/>
        <item m="1" x="351"/>
        <item m="1" x="343"/>
        <item m="1" x="316"/>
        <item m="1" x="132"/>
        <item m="1" x="109"/>
        <item m="1" x="437"/>
        <item m="1" x="107"/>
        <item m="1" x="247"/>
        <item m="1" x="317"/>
        <item m="1" x="370"/>
        <item m="1" x="148"/>
        <item m="1" x="231"/>
        <item m="1" x="155"/>
        <item m="1" x="417"/>
        <item m="1" x="428"/>
        <item m="1" x="325"/>
        <item m="1" x="97"/>
        <item m="1" x="430"/>
        <item m="1" x="235"/>
        <item m="1" x="67"/>
        <item m="1" x="159"/>
        <item m="1" x="24"/>
        <item m="1" x="385"/>
        <item m="1" x="208"/>
        <item m="1" x="124"/>
        <item m="1" x="279"/>
        <item m="1" x="95"/>
        <item m="1" x="256"/>
        <item m="1" x="49"/>
        <item m="1" x="212"/>
        <item m="1" x="66"/>
        <item m="1" x="372"/>
        <item m="1" x="244"/>
        <item m="1" x="277"/>
        <item m="1" x="234"/>
        <item m="1" x="135"/>
        <item m="1" x="262"/>
        <item m="1" x="60"/>
        <item m="1" x="266"/>
        <item m="1" x="186"/>
        <item m="1" x="37"/>
        <item m="1" x="413"/>
        <item m="1" x="429"/>
        <item m="1" x="314"/>
        <item m="1" x="293"/>
        <item m="1" x="154"/>
        <item m="1" x="188"/>
        <item m="1" x="207"/>
        <item m="1" x="436"/>
        <item m="1" x="112"/>
        <item m="1" x="332"/>
        <item m="1" x="73"/>
        <item m="1" x="5"/>
        <item m="1" x="201"/>
        <item m="1" x="418"/>
        <item m="1" x="61"/>
        <item m="1" x="274"/>
        <item m="1" x="407"/>
        <item m="1" x="237"/>
        <item m="1" x="63"/>
        <item m="1" x="264"/>
        <item m="1" x="187"/>
        <item m="1" x="130"/>
        <item m="1" x="223"/>
        <item m="1" x="431"/>
        <item m="1" x="301"/>
        <item m="1" x="312"/>
        <item m="1" x="233"/>
        <item m="1" x="4"/>
        <item m="1" x="254"/>
        <item m="1" x="40"/>
        <item m="1" x="294"/>
        <item m="1" x="388"/>
        <item m="1" x="331"/>
        <item m="1" x="426"/>
        <item m="1" x="304"/>
        <item m="1" x="240"/>
        <item m="1" x="399"/>
        <item m="1" x="185"/>
        <item m="1" x="172"/>
        <item m="1" x="162"/>
        <item m="1" x="392"/>
        <item m="1" x="181"/>
        <item m="1" x="59"/>
        <item m="1" x="452"/>
        <item m="1" x="122"/>
        <item m="1" x="70"/>
        <item m="1" x="446"/>
        <item m="1" x="110"/>
        <item m="1" x="22"/>
        <item m="1" x="296"/>
        <item m="1" x="382"/>
        <item m="1" x="121"/>
        <item m="1" x="365"/>
        <item m="1" x="409"/>
        <item m="1" x="330"/>
        <item m="1" x="300"/>
        <item m="1" x="389"/>
        <item m="1" x="225"/>
        <item m="1" x="405"/>
        <item m="1" x="144"/>
        <item m="1" x="366"/>
        <item m="1" x="313"/>
        <item m="1" x="298"/>
        <item m="1" x="91"/>
        <item m="1" x="149"/>
        <item m="1" x="404"/>
        <item m="1" x="209"/>
        <item m="1" x="100"/>
        <item m="1" x="354"/>
        <item m="1" x="14"/>
        <item m="1" x="86"/>
        <item m="1" x="267"/>
        <item m="1" x="12"/>
        <item m="1" x="364"/>
        <item m="1" x="123"/>
        <item m="1" x="323"/>
        <item m="1" x="191"/>
        <item m="1" x="329"/>
        <item m="1" x="425"/>
        <item m="1" x="355"/>
        <item m="1" x="253"/>
        <item m="1" x="384"/>
        <item m="1" x="342"/>
        <item m="1" x="99"/>
        <item m="1" x="126"/>
        <item m="1" x="102"/>
        <item m="1" x="147"/>
        <item m="1" x="43"/>
        <item m="1" x="412"/>
        <item m="1" x="210"/>
        <item m="1" x="183"/>
        <item m="1" x="272"/>
        <item m="1" x="23"/>
        <item m="1" x="150"/>
        <item m="1" x="451"/>
        <item m="1" x="438"/>
        <item m="1" x="270"/>
        <item m="1" x="397"/>
        <item m="1" x="117"/>
        <item m="1" x="232"/>
        <item m="1" x="441"/>
        <item m="1" x="151"/>
        <item m="1" x="440"/>
        <item m="1" x="6"/>
        <item m="1" x="222"/>
        <item m="1" x="435"/>
        <item m="1" x="74"/>
        <item m="1" x="29"/>
        <item m="1" x="227"/>
        <item m="1" x="101"/>
        <item m="1" x="31"/>
        <item m="1" x="348"/>
        <item m="1" x="180"/>
        <item m="1" x="420"/>
        <item m="1" x="81"/>
        <item m="1" x="239"/>
        <item m="1" x="178"/>
        <item m="1" x="88"/>
        <item m="1" x="230"/>
        <item m="1" x="246"/>
        <item m="1" x="213"/>
        <item m="1" x="145"/>
        <item m="1" x="250"/>
        <item m="1" x="303"/>
        <item m="1" x="171"/>
        <item m="1" x="146"/>
        <item m="1" x="295"/>
        <item m="1" x="308"/>
        <item m="1" x="269"/>
        <item m="1" x="32"/>
        <item m="1" x="401"/>
        <item m="1" x="334"/>
        <item m="1" x="161"/>
        <item m="1" x="25"/>
        <item m="1" x="219"/>
        <item m="1" x="76"/>
        <item m="1" x="414"/>
        <item m="1" x="87"/>
        <item m="1" x="369"/>
        <item m="1" x="26"/>
        <item m="1" x="108"/>
        <item m="1" x="115"/>
        <item m="1" x="321"/>
        <item m="1" x="258"/>
        <item m="1" x="82"/>
        <item m="1" x="85"/>
        <item m="1" x="137"/>
        <item m="1" x="134"/>
        <item m="1" x="278"/>
        <item m="1" x="127"/>
        <item m="1" x="175"/>
        <item m="1" x="217"/>
        <item m="1" x="153"/>
        <item m="1" x="255"/>
        <item m="1" x="30"/>
        <item m="1" x="2"/>
        <item m="1" x="89"/>
        <item m="1" x="36"/>
        <item m="1" x="445"/>
        <item m="1" x="320"/>
        <item m="1" x="345"/>
        <item m="1" x="393"/>
        <item m="1" x="8"/>
        <item m="1" x="1"/>
        <item m="1" x="129"/>
        <item m="1" x="449"/>
        <item m="1" x="261"/>
        <item m="1" x="168"/>
        <item m="1" x="283"/>
        <item m="1" x="174"/>
        <item m="1" x="84"/>
        <item m="1" x="387"/>
        <item m="1" x="309"/>
        <item m="1" x="281"/>
        <item m="1" x="42"/>
        <item m="1" x="349"/>
        <item m="1" x="339"/>
        <item m="1" x="71"/>
        <item m="1" x="120"/>
        <item m="1" x="69"/>
        <item m="1" x="46"/>
        <item m="1" x="318"/>
        <item m="1" x="416"/>
        <item m="1" x="408"/>
        <item m="1" x="362"/>
        <item m="1" x="173"/>
        <item m="1" x="285"/>
        <item m="1" x="182"/>
        <item m="1" x="48"/>
        <item m="1" x="28"/>
        <item m="1" x="433"/>
        <item m="1" x="381"/>
        <item m="1" x="58"/>
        <item m="1" x="128"/>
        <item m="1" x="18"/>
        <item m="1" x="52"/>
        <item m="1" x="78"/>
        <item m="1" x="328"/>
        <item m="1" x="400"/>
        <item t="default"/>
      </items>
    </pivotField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dataField="1" numFmtId="4" showAll="0" defaultSubtotal="0"/>
    <pivotField numFmtId="4" showAll="0"/>
    <pivotField numFmtId="4" showAll="0"/>
    <pivotField showAll="0"/>
    <pivotField numFmtId="22" showAll="0"/>
    <pivotField numFmtId="4" showAll="0"/>
    <pivotField axis="axisCol" showAll="0">
      <items count="5">
        <item m="1" x="1"/>
        <item m="1" x="2"/>
        <item m="1" x="3"/>
        <item x="0"/>
        <item t="default"/>
      </items>
    </pivotField>
    <pivotField numFmtId="164" showAll="0" defaultSubtotal="0"/>
    <pivotField numFmtId="4" showAll="0"/>
    <pivotField numFmtId="4" showAll="0"/>
    <pivotField numFmtId="4" showAll="0"/>
    <pivotField showAll="0"/>
    <pivotField showAll="0" defaultSubtotal="0"/>
    <pivotField axis="axisRow" showAll="0" defaultSubtotal="0">
      <items count="4">
        <item h="1" m="1" x="1"/>
        <item h="1" m="1" x="3"/>
        <item m="1" x="2"/>
        <item h="1" x="0"/>
      </items>
    </pivotField>
    <pivotField showAll="0"/>
    <pivotField showAll="0"/>
    <pivotField axis="axisRow" showAll="0" sortType="ascending">
      <items count="70">
        <item m="1" x="29"/>
        <item m="1" x="64"/>
        <item m="1" x="13"/>
        <item m="1" x="65"/>
        <item m="1" x="8"/>
        <item m="1" x="12"/>
        <item m="1" x="21"/>
        <item m="1" x="22"/>
        <item m="1" x="15"/>
        <item m="1" x="50"/>
        <item m="1" x="48"/>
        <item m="1" x="39"/>
        <item m="1" x="3"/>
        <item m="1" x="53"/>
        <item m="1" x="41"/>
        <item m="1" x="10"/>
        <item m="1" x="20"/>
        <item m="1" x="33"/>
        <item m="1" x="16"/>
        <item m="1" x="46"/>
        <item m="1" x="27"/>
        <item m="1" x="56"/>
        <item m="1" x="57"/>
        <item m="1" x="49"/>
        <item m="1" x="37"/>
        <item m="1" x="45"/>
        <item m="1" x="17"/>
        <item m="1" x="32"/>
        <item m="1" x="2"/>
        <item m="1" x="25"/>
        <item m="1" x="18"/>
        <item m="1" x="40"/>
        <item m="1" x="52"/>
        <item m="1" x="38"/>
        <item m="1" x="55"/>
        <item m="1" x="26"/>
        <item m="1" x="35"/>
        <item m="1" x="58"/>
        <item m="1" x="23"/>
        <item m="1" x="30"/>
        <item m="1" x="19"/>
        <item m="1" x="7"/>
        <item m="1" x="9"/>
        <item m="1" x="34"/>
        <item m="1" x="51"/>
        <item m="1" x="44"/>
        <item m="1" x="66"/>
        <item m="1" x="42"/>
        <item m="1" x="4"/>
        <item m="1" x="62"/>
        <item m="1" x="36"/>
        <item m="1" x="31"/>
        <item m="1" x="11"/>
        <item m="1" x="68"/>
        <item m="1" x="59"/>
        <item m="1" x="5"/>
        <item m="1" x="60"/>
        <item m="1" x="6"/>
        <item m="1" x="67"/>
        <item m="1" x="28"/>
        <item m="1" x="54"/>
        <item m="1" x="63"/>
        <item m="1" x="14"/>
        <item m="1" x="61"/>
        <item m="1" x="47"/>
        <item m="1" x="24"/>
        <item m="1" x="43"/>
        <item m="1" x="1"/>
        <item x="0"/>
        <item t="default"/>
      </items>
    </pivotField>
    <pivotField showAll="0"/>
    <pivotField showAll="0"/>
  </pivotFields>
  <rowFields count="3">
    <field x="24"/>
    <field x="27"/>
    <field x="0"/>
  </rowFields>
  <rowItems count="1">
    <i t="grand">
      <x/>
    </i>
  </rowItems>
  <colFields count="1">
    <field x="17"/>
  </colFields>
  <dataFields count="1">
    <dataField name="Profit &amp; Loss" fld="11" baseField="0" baseItem="0" numFmtId="4"/>
  </dataFields>
  <formats count="2">
    <format dxfId="28">
      <pivotArea outline="0" collapsedLevelsAreSubtotals="1" fieldPosition="0"/>
    </format>
    <format dxfId="27">
      <pivotArea field="17" type="button" dataOnly="0" labelOnly="1" outline="0" axis="axisCol" fieldPosition="0"/>
    </format>
  </formats>
  <pivotTableStyleInfo name="PivotStyleMedium1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rialBalance" cacheId="6" applyNumberFormats="0" applyBorderFormats="0" applyFontFormats="0" applyPatternFormats="0" applyAlignmentFormats="0" applyWidthHeightFormats="1" dataCaption="Total" updatedVersion="4" minRefreshableVersion="3" showCalcMbrs="0" useAutoFormatting="1" itemPrintTitles="1" createdVersion="3" indent="0" outline="1" outlineData="1" multipleFieldFilters="0" rowHeaderCaption="Account">
  <location ref="B6:E9" firstHeaderRow="1" firstDataRow="2" firstDataCol="1"/>
  <pivotFields count="30">
    <pivotField axis="axisRow" showAll="0" sortType="ascending">
      <items count="456">
        <item m="1" x="219"/>
        <item m="1" x="76"/>
        <item m="1" x="414"/>
        <item m="1" x="87"/>
        <item m="1" x="36"/>
        <item m="1" x="5"/>
        <item m="1" x="322"/>
        <item m="1" x="51"/>
        <item m="1" x="327"/>
        <item m="1" x="243"/>
        <item m="1" x="369"/>
        <item m="1" x="444"/>
        <item m="1" x="290"/>
        <item m="1" x="445"/>
        <item m="1" x="26"/>
        <item m="1" x="189"/>
        <item m="1" x="108"/>
        <item m="1" x="98"/>
        <item m="1" x="115"/>
        <item m="1" x="292"/>
        <item m="1" x="55"/>
        <item m="1" x="321"/>
        <item m="1" x="332"/>
        <item m="1" x="320"/>
        <item m="1" x="418"/>
        <item m="1" x="274"/>
        <item m="1" x="237"/>
        <item m="1" x="345"/>
        <item m="1" x="258"/>
        <item m="1" x="43"/>
        <item m="1" x="291"/>
        <item m="1" x="393"/>
        <item m="1" x="8"/>
        <item m="1" x="1"/>
        <item m="1" x="442"/>
        <item m="1" x="161"/>
        <item m="1" x="399"/>
        <item m="1" x="57"/>
        <item m="1" x="330"/>
        <item m="1" x="303"/>
        <item m="1" x="350"/>
        <item m="1" x="406"/>
        <item m="1" x="185"/>
        <item m="1" x="224"/>
        <item m="1" x="323"/>
        <item m="1" x="223"/>
        <item m="1" x="82"/>
        <item m="1" x="254"/>
        <item m="1" x="226"/>
        <item m="1" x="69"/>
        <item m="1" x="316"/>
        <item m="1" x="216"/>
        <item m="1" x="58"/>
        <item m="1" x="37"/>
        <item m="1" x="423"/>
        <item m="1" x="157"/>
        <item m="1" x="434"/>
        <item m="1" x="359"/>
        <item m="1" x="452"/>
        <item m="1" x="251"/>
        <item m="1" x="431"/>
        <item m="1" x="129"/>
        <item m="1" x="449"/>
        <item m="1" x="261"/>
        <item m="1" x="168"/>
        <item m="1" x="424"/>
        <item m="1" x="171"/>
        <item m="1" x="430"/>
        <item m="1" x="66"/>
        <item m="1" x="207"/>
        <item m="1" x="154"/>
        <item m="1" x="186"/>
        <item m="1" x="314"/>
        <item m="1" x="293"/>
        <item m="1" x="405"/>
        <item m="1" x="300"/>
        <item m="1" x="377"/>
        <item m="1" x="91"/>
        <item m="1" x="312"/>
        <item m="1" x="301"/>
        <item m="1" x="233"/>
        <item m="1" x="130"/>
        <item m="1" x="132"/>
        <item m="1" x="210"/>
        <item m="1" x="283"/>
        <item m="1" x="376"/>
        <item m="1" x="419"/>
        <item m="1" x="218"/>
        <item m="1" x="286"/>
        <item m="1" x="183"/>
        <item m="1" x="422"/>
        <item m="1" x="50"/>
        <item m="1" x="241"/>
        <item m="1" x="63"/>
        <item m="1" x="230"/>
        <item m="1" x="272"/>
        <item m="1" x="228"/>
        <item m="1" x="398"/>
        <item m="1" x="273"/>
        <item m="1" x="415"/>
        <item m="1" x="257"/>
        <item m="1" x="38"/>
        <item m="1" x="326"/>
        <item m="1" x="347"/>
        <item m="1" x="94"/>
        <item m="1" x="174"/>
        <item m="1" x="184"/>
        <item m="1" x="56"/>
        <item m="1" x="380"/>
        <item m="1" x="131"/>
        <item m="1" x="140"/>
        <item m="1" x="245"/>
        <item m="1" x="203"/>
        <item m="1" x="249"/>
        <item m="1" x="62"/>
        <item m="1" x="360"/>
        <item m="1" x="84"/>
        <item m="1" x="352"/>
        <item m="1" x="23"/>
        <item m="1" x="260"/>
        <item m="1" x="387"/>
        <item m="1" x="188"/>
        <item m="1" x="2"/>
        <item m="1" x="309"/>
        <item m="1" x="358"/>
        <item m="1" x="13"/>
        <item m="1" x="402"/>
        <item m="1" x="104"/>
        <item m="1" x="72"/>
        <item m="1" x="156"/>
        <item m="1" x="214"/>
        <item m="1" x="68"/>
        <item m="1" x="106"/>
        <item m="1" x="190"/>
        <item m="1" x="194"/>
        <item m="1" x="351"/>
        <item m="1" x="428"/>
        <item m="1" x="317"/>
        <item m="1" x="150"/>
        <item m="1" x="110"/>
        <item m="1" x="231"/>
        <item m="1" x="153"/>
        <item m="1" x="256"/>
        <item m="1" x="451"/>
        <item m="1" x="385"/>
        <item m="1" x="67"/>
        <item m="1" x="437"/>
        <item m="1" x="438"/>
        <item m="1" x="20"/>
        <item m="1" x="217"/>
        <item m="1" x="429"/>
        <item m="1" x="378"/>
        <item m="1" x="133"/>
        <item m="1" x="113"/>
        <item m="1" x="289"/>
        <item m="1" x="105"/>
        <item m="1" x="182"/>
        <item m="1" x="11"/>
        <item m="1" x="281"/>
        <item m="1" x="421"/>
        <item m="1" x="42"/>
        <item m="1" x="4"/>
        <item m="1" x="141"/>
        <item m="1" x="353"/>
        <item m="1" x="7"/>
        <item m="1" x="310"/>
        <item m="1" x="193"/>
        <item m="1" x="54"/>
        <item m="1" x="144"/>
        <item m="1" x="390"/>
        <item m="1" x="40"/>
        <item m="1" x="294"/>
        <item m="1" x="364"/>
        <item m="1" x="191"/>
        <item m="1" x="209"/>
        <item m="1" x="12"/>
        <item m="1" x="298"/>
        <item m="1" x="302"/>
        <item m="1" x="388"/>
        <item m="1" x="90"/>
        <item m="1" x="331"/>
        <item m="1" x="35"/>
        <item m="1" x="363"/>
        <item m="1" x="335"/>
        <item m="1" x="448"/>
        <item m="1" x="304"/>
        <item m="1" x="116"/>
        <item m="1" x="426"/>
        <item m="1" x="410"/>
        <item m="1" x="264"/>
        <item m="1" x="112"/>
        <item m="1" x="362"/>
        <item m="1" x="73"/>
        <item m="1" x="288"/>
        <item m="1" x="201"/>
        <item m="1" x="61"/>
        <item m="1" x="433"/>
        <item m="1" x="285"/>
        <item m="1" x="407"/>
        <item m="1" x="173"/>
        <item m="1" x="187"/>
        <item m="1" x="31"/>
        <item m="1" x="14"/>
        <item m="1" x="255"/>
        <item m="1" x="348"/>
        <item m="1" x="229"/>
        <item m="1" x="408"/>
        <item m="1" x="200"/>
        <item m="1" x="53"/>
        <item m="1" x="265"/>
        <item m="1" x="46"/>
        <item m="1" x="6"/>
        <item m="1" x="319"/>
        <item m="1" x="9"/>
        <item m="1" x="263"/>
        <item m="1" x="284"/>
        <item m="1" x="367"/>
        <item m="1" x="238"/>
        <item m="1" x="337"/>
        <item m="1" x="339"/>
        <item m="1" x="329"/>
        <item m="1" x="394"/>
        <item m="1" x="197"/>
        <item m="1" x="81"/>
        <item m="1" x="425"/>
        <item m="1" x="346"/>
        <item m="1" x="349"/>
        <item m="1" x="355"/>
        <item m="1" x="361"/>
        <item m="1" x="163"/>
        <item m="1" x="436"/>
        <item m="1" x="375"/>
        <item m="1" x="118"/>
        <item m="1" x="379"/>
        <item m="1" x="192"/>
        <item m="1" x="357"/>
        <item m="1" x="206"/>
        <item m="1" x="45"/>
        <item m="1" x="268"/>
        <item m="1" x="336"/>
        <item m="1" x="356"/>
        <item m="1" x="373"/>
        <item m="1" x="103"/>
        <item m="1" x="199"/>
        <item m="1" x="215"/>
        <item m="1" x="341"/>
        <item m="1" x="266"/>
        <item m="1" x="25"/>
        <item m="1" x="101"/>
        <item m="1" x="100"/>
        <item m="1" x="29"/>
        <item m="1" x="121"/>
        <item m="1" x="102"/>
        <item m="1" x="227"/>
        <item m="1" x="305"/>
        <item m="1" x="441"/>
        <item m="1" x="240"/>
        <item m="1" x="15"/>
        <item m="1" x="147"/>
        <item m="1" x="313"/>
        <item m="1" x="267"/>
        <item m="1" x="253"/>
        <item m="1" x="162"/>
        <item m="1" x="365"/>
        <item m="1" x="239"/>
        <item m="1" x="180"/>
        <item m="1" x="225"/>
        <item m="1" x="384"/>
        <item m="1" x="47"/>
        <item m="1" x="126"/>
        <item m="1" x="371"/>
        <item m="1" x="111"/>
        <item m="1" x="411"/>
        <item m="1" x="400"/>
        <item m="1" x="3"/>
        <item m="1" x="119"/>
        <item m="1" x="52"/>
        <item m="1" x="86"/>
        <item m="1" x="149"/>
        <item m="1" x="366"/>
        <item m="1" x="342"/>
        <item m="1" x="60"/>
        <item m="1" x="99"/>
        <item m="1" x="175"/>
        <item m="1" x="389"/>
        <item m="1" x="172"/>
        <item m="1" x="420"/>
        <item m="1" x="404"/>
        <item m="1" x="97"/>
        <item m="1" x="295"/>
        <item m="1" x="259"/>
        <item m="1" x="177"/>
        <item m="1" x="205"/>
        <item m="1" x="79"/>
        <item m="1" x="167"/>
        <item m="1" x="374"/>
        <item m="1" x="381"/>
        <item m="1" x="170"/>
        <item m="1" x="252"/>
        <item m="1" x="166"/>
        <item m="1" x="453"/>
        <item m="1" x="80"/>
        <item m="1" x="19"/>
        <item m="1" x="432"/>
        <item m="1" x="386"/>
        <item m="1" x="164"/>
        <item m="1" x="196"/>
        <item m="1" x="93"/>
        <item m="1" x="114"/>
        <item m="1" x="204"/>
        <item m="1" x="287"/>
        <item m="1" x="403"/>
        <item m="1" x="439"/>
        <item m="1" x="169"/>
        <item m="1" x="33"/>
        <item m="1" x="64"/>
        <item m="1" x="152"/>
        <item m="1" x="315"/>
        <item m="1" x="202"/>
        <item m="1" x="211"/>
        <item m="1" x="96"/>
        <item m="1" x="275"/>
        <item m="1" x="383"/>
        <item m="1" x="299"/>
        <item m="1" x="16"/>
        <item m="1" x="368"/>
        <item m="1" x="44"/>
        <item m="1" x="242"/>
        <item m="1" x="21"/>
        <item m="1" x="125"/>
        <item m="1" x="17"/>
        <item m="1" x="311"/>
        <item m="1" x="136"/>
        <item m="1" x="395"/>
        <item m="1" x="75"/>
        <item m="1" x="34"/>
        <item m="1" x="396"/>
        <item m="1" x="158"/>
        <item m="1" x="83"/>
        <item m="1" x="338"/>
        <item m="1" x="92"/>
        <item m="1" x="454"/>
        <item m="1" x="271"/>
        <item m="1" x="27"/>
        <item m="1" x="307"/>
        <item m="1" x="391"/>
        <item m="1" x="139"/>
        <item m="1" x="450"/>
        <item m="1" x="221"/>
        <item m="1" x="65"/>
        <item m="1" x="447"/>
        <item m="1" x="138"/>
        <item m="1" x="248"/>
        <item m="1" x="344"/>
        <item m="1" x="10"/>
        <item m="1" x="340"/>
        <item m="1" x="48"/>
        <item m="1" x="143"/>
        <item m="1" x="333"/>
        <item m="1" x="343"/>
        <item m="1" x="392"/>
        <item m="1" x="262"/>
        <item m="1" x="334"/>
        <item m="1" x="279"/>
        <item m="1" x="49"/>
        <item m="1" x="120"/>
        <item m="1" x="325"/>
        <item m="1" x="222"/>
        <item m="1" x="413"/>
        <item m="1" x="296"/>
        <item m="1" x="32"/>
        <item m="1" x="128"/>
        <item m="1" x="370"/>
        <item m="1" x="71"/>
        <item m="1" x="155"/>
        <item m="1" x="435"/>
        <item m="1" x="328"/>
        <item m="1" x="107"/>
        <item m="1" x="440"/>
        <item m="1" x="160"/>
        <item m="1" x="208"/>
        <item m="1" x="181"/>
        <item m="1" x="137"/>
        <item m="1" x="397"/>
        <item m="1" x="77"/>
        <item m="1" x="409"/>
        <item m="1" x="159"/>
        <item m="1" x="276"/>
        <item m="1" x="297"/>
        <item m="1" x="220"/>
        <item m="1" x="179"/>
        <item m="1" x="151"/>
        <item m="1" x="446"/>
        <item m="1" x="416"/>
        <item m="1" x="89"/>
        <item m="1" x="142"/>
        <item m="1" x="246"/>
        <item m="1" x="277"/>
        <item m="1" x="135"/>
        <item m="1" x="232"/>
        <item m="1" x="124"/>
        <item m="1" x="117"/>
        <item m="1" x="95"/>
        <item m="1" x="127"/>
        <item m="1" x="59"/>
        <item m="1" x="28"/>
        <item m="1" x="417"/>
        <item m="1" x="145"/>
        <item m="1" x="372"/>
        <item m="1" x="22"/>
        <item m="1" x="382"/>
        <item m="1" x="269"/>
        <item m="1" x="85"/>
        <item m="1" x="247"/>
        <item m="1" x="213"/>
        <item m="1" x="354"/>
        <item m="1" x="148"/>
        <item m="1" x="250"/>
        <item m="1" x="234"/>
        <item m="1" x="280"/>
        <item m="1" x="236"/>
        <item m="1" x="282"/>
        <item m="1" x="306"/>
        <item m="1" x="41"/>
        <item m="1" x="109"/>
        <item m="1" x="88"/>
        <item m="1" x="212"/>
        <item m="1" x="427"/>
        <item m="1" x="24"/>
        <item m="1" x="244"/>
        <item m="1" x="278"/>
        <item m="1" x="401"/>
        <item m="1" x="270"/>
        <item m="1" x="235"/>
        <item m="1" x="134"/>
        <item m="1" x="74"/>
        <item m="1" x="122"/>
        <item m="1" x="70"/>
        <item m="1" x="324"/>
        <item m="1" x="39"/>
        <item m="1" x="18"/>
        <item m="1" x="78"/>
        <item m="1" x="165"/>
        <item m="1" x="198"/>
        <item m="1" x="308"/>
        <item m="1" x="318"/>
        <item m="1" x="146"/>
        <item m="1" x="178"/>
        <item m="1" x="412"/>
        <item m="1" x="123"/>
        <item m="1" x="195"/>
        <item m="1" x="176"/>
        <item m="1" x="30"/>
        <item m="1" x="443"/>
        <item x="0"/>
        <item t="default"/>
      </items>
    </pivotField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numFmtId="4" showAll="0"/>
    <pivotField showAll="0"/>
    <pivotField numFmtId="22" showAll="0"/>
    <pivotField numFmtId="4" showAll="0"/>
    <pivotField showAll="0"/>
    <pivotField numFmtId="164" showAll="0" defaultSubtotal="0"/>
    <pivotField dataField="1" numFmtId="4" showAll="0"/>
    <pivotField numFmtId="4" showAll="0"/>
    <pivotField numFmtId="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4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Debit" fld="12" baseField="0" baseItem="0"/>
    <dataField name="Credit " fld="13" baseField="0" baseItem="0"/>
    <dataField name="Balance" fld="19" baseField="0" baseItem="0"/>
  </dataFields>
  <formats count="7">
    <format dxfId="22">
      <pivotArea outline="0" collapsedLevelsAreSubtotals="1" fieldPosition="0"/>
    </format>
    <format dxfId="21">
      <pivotArea field="-2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-2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1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Lancer la requête à partir de sera2010_1" refreshOnLoad="1" adjustColumnWidth="0" connectionId="1" autoFormatId="16" applyNumberFormats="0" applyBorderFormats="0" applyFontFormats="0" applyPatternFormats="0" applyAlignmentFormats="0" applyWidthHeightFormats="0">
  <queryTableRefresh nextId="46">
    <queryTableFields count="30">
      <queryTableField id="1" name="Account" tableColumnId="1"/>
      <queryTableField id="7" name="Journal" tableColumnId="7"/>
      <queryTableField id="8" name="Seqnr" tableColumnId="8"/>
      <queryTableField id="26" name="CurrAmount" tableColumnId="26"/>
      <queryTableField id="20" name="Currency" tableColumnId="20"/>
      <queryTableField id="9" name="Period" tableColumnId="9"/>
      <queryTableField id="10" name="Department" tableColumnId="10"/>
      <queryTableField id="11" name="Description" tableColumnId="11"/>
      <queryTableField id="12" name="Quantity" tableColumnId="12"/>
      <queryTableField id="13" name="Project" tableColumnId="13"/>
      <queryTableField id="14" name="Unit" tableColumnId="14"/>
      <queryTableField id="24" dataBound="0" tableColumnId="24"/>
      <queryTableField id="16" name="DebitAmount" tableColumnId="16"/>
      <queryTableField id="17" name="CreditAmount" tableColumnId="17"/>
      <queryTableField id="18" name="InvoiceRef" tableColumnId="18"/>
      <queryTableField id="19" name="Date" tableColumnId="19"/>
      <queryTableField id="22" name="Openamount" tableColumnId="22"/>
      <queryTableField id="23" name="Year" tableColumnId="23"/>
      <queryTableField id="35" name="CurrencyRate" tableColumnId="31"/>
      <queryTableField id="15" name="Amount" tableColumnId="15"/>
      <queryTableField id="27" name="CurrDebitAmount" tableColumnId="27"/>
      <queryTableField id="28" name="CurrCreditAmount" tableColumnId="28"/>
      <queryTableField id="30" name="Status" tableColumnId="29"/>
      <queryTableField id="33" name="Sheetnr" tableColumnId="21"/>
      <queryTableField id="32" dataBound="0" tableColumnId="2"/>
      <queryTableField id="3" name="AccountNumber" tableColumnId="3"/>
      <queryTableField id="4" name="AccountName" tableColumnId="4"/>
      <queryTableField id="25" name="MainGroup" tableColumnId="25"/>
      <queryTableField id="5" name="GroupNumber" tableColumnId="5"/>
      <queryTableField id="6" name="GroupNam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GeneralLedger" displayName="GeneralLedger" ref="B7:AE8" tableType="queryTable" insertRow="1" totalsRowShown="0">
  <autoFilter ref="B7:AE8"/>
  <tableColumns count="30">
    <tableColumn id="1" uniqueName="1" name="Account" queryTableFieldId="1"/>
    <tableColumn id="7" uniqueName="7" name="Journal" queryTableFieldId="7"/>
    <tableColumn id="8" uniqueName="8" name="Seqnr" queryTableFieldId="8"/>
    <tableColumn id="26" uniqueName="26" name="CurrAmount" queryTableFieldId="26" dataDxfId="2"/>
    <tableColumn id="20" uniqueName="20" name="Currency" queryTableFieldId="20"/>
    <tableColumn id="9" uniqueName="9" name="Period" queryTableFieldId="9"/>
    <tableColumn id="10" uniqueName="10" name="Department" queryTableFieldId="10"/>
    <tableColumn id="11" uniqueName="11" name="Description" queryTableFieldId="11"/>
    <tableColumn id="12" uniqueName="12" name="Quantity" queryTableFieldId="12"/>
    <tableColumn id="13" uniqueName="13" name="Project" queryTableFieldId="13"/>
    <tableColumn id="14" uniqueName="14" name="Unit" queryTableFieldId="14"/>
    <tableColumn id="24" uniqueName="24" name="ReversedAmount" queryTableFieldId="24">
      <calculatedColumnFormula>0-GeneralLedger[[#This Row],[Amount]]</calculatedColumnFormula>
    </tableColumn>
    <tableColumn id="16" uniqueName="16" name="DebitAmount" queryTableFieldId="16"/>
    <tableColumn id="17" uniqueName="17" name="CreditAmount" queryTableFieldId="17"/>
    <tableColumn id="18" uniqueName="18" name="InvoiceRef" queryTableFieldId="18"/>
    <tableColumn id="19" uniqueName="19" name="Date" queryTableFieldId="19"/>
    <tableColumn id="22" uniqueName="22" name="Openamount" queryTableFieldId="22"/>
    <tableColumn id="23" uniqueName="23" name="Year" queryTableFieldId="23"/>
    <tableColumn id="31" uniqueName="31" name="CurrencyRate" queryTableFieldId="35" dataDxfId="1"/>
    <tableColumn id="15" uniqueName="15" name="Amount" queryTableFieldId="15" dataDxfId="0"/>
    <tableColumn id="27" uniqueName="27" name="CurrDebitAmount" queryTableFieldId="27"/>
    <tableColumn id="28" uniqueName="28" name="CurrCreditAmount" queryTableFieldId="28"/>
    <tableColumn id="29" uniqueName="29" name="Status" queryTableFieldId="30"/>
    <tableColumn id="21" uniqueName="21" name="Sheetnr" queryTableFieldId="33"/>
    <tableColumn id="2" uniqueName="2" name="Sheet" queryTableFieldId="32">
      <calculatedColumnFormula>IF(GeneralLedger[Sheetnr]="0","Assets",IF(GeneralLedger[Sheetnr]="1","Liabilities","Profit &amp; Loss"))</calculatedColumnFormula>
    </tableColumn>
    <tableColumn id="3" uniqueName="3" name="AccountNumber" queryTableFieldId="3"/>
    <tableColumn id="4" uniqueName="4" name="AccountName" queryTableFieldId="4"/>
    <tableColumn id="25" uniqueName="25" name="MainGroup" queryTableFieldId="25"/>
    <tableColumn id="5" uniqueName="5" name="GroupNumber" queryTableFieldId="5"/>
    <tableColumn id="6" uniqueName="6" name="GroupName" queryTableFieldId="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"/>
  <sheetViews>
    <sheetView showGridLines="0" showRowColHeaders="0" tabSelected="1" workbookViewId="0">
      <selection activeCell="D4" sqref="D4"/>
    </sheetView>
  </sheetViews>
  <sheetFormatPr defaultColWidth="11.42578125" defaultRowHeight="15" x14ac:dyDescent="0.25"/>
  <cols>
    <col min="1" max="1" width="11.28515625" customWidth="1"/>
    <col min="2" max="2" width="45.42578125" bestFit="1" customWidth="1"/>
    <col min="3" max="3" width="17.5703125" customWidth="1"/>
    <col min="4" max="4" width="16.7109375" style="4" customWidth="1"/>
    <col min="5" max="5" width="16.28515625" style="4" customWidth="1"/>
    <col min="6" max="6" width="11.7109375" customWidth="1"/>
    <col min="7" max="7" width="14" customWidth="1"/>
    <col min="8" max="8" width="13.42578125" customWidth="1"/>
    <col min="9" max="9" width="27.7109375" customWidth="1"/>
    <col min="10" max="10" width="14.7109375" customWidth="1"/>
    <col min="11" max="11" width="13.85546875" bestFit="1" customWidth="1"/>
    <col min="12" max="12" width="41.42578125" bestFit="1" customWidth="1"/>
    <col min="13" max="13" width="10.85546875" bestFit="1" customWidth="1"/>
    <col min="14" max="14" width="11.5703125" bestFit="1" customWidth="1"/>
    <col min="15" max="15" width="7" bestFit="1" customWidth="1"/>
    <col min="16" max="16" width="13.140625" bestFit="1" customWidth="1"/>
    <col min="17" max="17" width="18.7109375" bestFit="1" customWidth="1"/>
    <col min="18" max="18" width="15.140625" bestFit="1" customWidth="1"/>
    <col min="19" max="19" width="15.7109375" bestFit="1" customWidth="1"/>
    <col min="20" max="20" width="13.140625" bestFit="1" customWidth="1"/>
    <col min="21" max="21" width="15.7109375" bestFit="1" customWidth="1"/>
    <col min="22" max="22" width="14.85546875" bestFit="1" customWidth="1"/>
    <col min="23" max="23" width="7.140625" bestFit="1" customWidth="1"/>
    <col min="24" max="24" width="11" bestFit="1" customWidth="1"/>
    <col min="25" max="25" width="14" style="5" customWidth="1"/>
    <col min="26" max="26" width="19" customWidth="1"/>
    <col min="27" max="27" width="19.5703125" bestFit="1" customWidth="1"/>
    <col min="28" max="28" width="8.5703125" bestFit="1" customWidth="1"/>
    <col min="29" max="29" width="10.140625" bestFit="1" customWidth="1"/>
    <col min="30" max="30" width="10.140625" customWidth="1"/>
    <col min="31" max="31" width="12" bestFit="1" customWidth="1"/>
  </cols>
  <sheetData>
    <row r="1" spans="2:31" ht="30" customHeight="1" x14ac:dyDescent="0.25"/>
    <row r="3" spans="2:31" ht="15.75" thickBot="1" x14ac:dyDescent="0.3">
      <c r="B3" s="7" t="s">
        <v>42</v>
      </c>
    </row>
    <row r="4" spans="2:31" x14ac:dyDescent="0.25">
      <c r="C4" s="6" t="s">
        <v>21</v>
      </c>
      <c r="D4" s="12"/>
    </row>
    <row r="5" spans="2:31" ht="15.75" thickBot="1" x14ac:dyDescent="0.3">
      <c r="B5" s="14" t="str">
        <f>LEFT(D5,4)</f>
        <v/>
      </c>
      <c r="C5" s="6" t="s">
        <v>22</v>
      </c>
      <c r="D5" s="13"/>
    </row>
    <row r="7" spans="2:31" x14ac:dyDescent="0.25">
      <c r="B7" t="s">
        <v>0</v>
      </c>
      <c r="C7" t="s">
        <v>1</v>
      </c>
      <c r="D7" t="s">
        <v>2</v>
      </c>
      <c r="E7" s="4" t="s">
        <v>24</v>
      </c>
      <c r="F7" t="s">
        <v>13</v>
      </c>
      <c r="G7" t="s">
        <v>3</v>
      </c>
      <c r="H7" t="s">
        <v>4</v>
      </c>
      <c r="I7" t="s">
        <v>5</v>
      </c>
      <c r="J7" t="s">
        <v>6</v>
      </c>
      <c r="K7" t="s">
        <v>7</v>
      </c>
      <c r="L7" t="s">
        <v>8</v>
      </c>
      <c r="M7" t="s">
        <v>28</v>
      </c>
      <c r="N7" t="s">
        <v>10</v>
      </c>
      <c r="O7" t="s">
        <v>11</v>
      </c>
      <c r="P7" t="s">
        <v>19</v>
      </c>
      <c r="Q7" t="s">
        <v>12</v>
      </c>
      <c r="R7" t="s">
        <v>20</v>
      </c>
      <c r="S7" t="s">
        <v>14</v>
      </c>
      <c r="T7" s="5" t="s">
        <v>35</v>
      </c>
      <c r="U7" s="4" t="s">
        <v>9</v>
      </c>
      <c r="V7" t="s">
        <v>25</v>
      </c>
      <c r="W7" t="s">
        <v>26</v>
      </c>
      <c r="X7" t="s">
        <v>27</v>
      </c>
      <c r="Y7" t="s">
        <v>30</v>
      </c>
      <c r="Z7" t="s">
        <v>29</v>
      </c>
      <c r="AA7" t="s">
        <v>15</v>
      </c>
      <c r="AB7" t="s">
        <v>16</v>
      </c>
      <c r="AC7" t="s">
        <v>23</v>
      </c>
      <c r="AD7" t="s">
        <v>17</v>
      </c>
      <c r="AE7" t="s">
        <v>18</v>
      </c>
    </row>
    <row r="8" spans="2:31" x14ac:dyDescent="0.25">
      <c r="D8"/>
      <c r="T8" s="5"/>
      <c r="U8" s="4"/>
      <c r="Y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showGridLines="0" showRowColHeaders="0" workbookViewId="0"/>
  </sheetViews>
  <sheetFormatPr defaultColWidth="11.42578125" defaultRowHeight="15" x14ac:dyDescent="0.25"/>
  <cols>
    <col min="2" max="2" width="6.7109375" customWidth="1"/>
    <col min="3" max="3" width="7.140625" customWidth="1"/>
    <col min="4" max="4" width="10.85546875" customWidth="1"/>
    <col min="5" max="5" width="3" customWidth="1"/>
    <col min="6" max="6" width="9.5703125" customWidth="1"/>
    <col min="7" max="7" width="7.140625" customWidth="1"/>
    <col min="8" max="8" width="10.85546875" customWidth="1"/>
    <col min="9" max="9" width="3.7109375" customWidth="1"/>
    <col min="10" max="10" width="3.85546875" hidden="1" customWidth="1"/>
    <col min="11" max="11" width="12.140625" customWidth="1"/>
    <col min="12" max="12" width="7.140625" customWidth="1"/>
    <col min="13" max="13" width="10.85546875" customWidth="1"/>
  </cols>
  <sheetData>
    <row r="1" spans="2:12" ht="30" customHeight="1" x14ac:dyDescent="0.25"/>
    <row r="2" spans="2:12" ht="15" customHeight="1" x14ac:dyDescent="0.25"/>
    <row r="3" spans="2:12" x14ac:dyDescent="0.25">
      <c r="B3" s="8" t="s">
        <v>37</v>
      </c>
    </row>
    <row r="6" spans="2:12" x14ac:dyDescent="0.25">
      <c r="B6" s="1" t="s">
        <v>31</v>
      </c>
      <c r="C6" s="3" t="s">
        <v>14</v>
      </c>
      <c r="E6" s="11"/>
      <c r="F6" s="1" t="s">
        <v>32</v>
      </c>
      <c r="G6" s="3" t="s">
        <v>14</v>
      </c>
      <c r="K6" s="1" t="s">
        <v>33</v>
      </c>
      <c r="L6" s="3" t="s">
        <v>14</v>
      </c>
    </row>
    <row r="7" spans="2:12" x14ac:dyDescent="0.25">
      <c r="B7" s="1" t="s">
        <v>36</v>
      </c>
      <c r="E7" s="11"/>
      <c r="F7" s="1" t="s">
        <v>36</v>
      </c>
      <c r="K7" s="1" t="s">
        <v>36</v>
      </c>
    </row>
    <row r="8" spans="2:12" x14ac:dyDescent="0.25">
      <c r="B8" s="2" t="s">
        <v>38</v>
      </c>
      <c r="C8" s="4"/>
      <c r="E8" s="11"/>
      <c r="F8" s="2" t="s">
        <v>38</v>
      </c>
      <c r="G8" s="4"/>
      <c r="K8" s="2" t="s">
        <v>38</v>
      </c>
      <c r="L8" s="4"/>
    </row>
    <row r="9" spans="2:12" x14ac:dyDescent="0.25">
      <c r="E9" s="11"/>
    </row>
    <row r="10" spans="2:12" x14ac:dyDescent="0.25">
      <c r="E10" s="11"/>
    </row>
    <row r="11" spans="2:12" x14ac:dyDescent="0.25">
      <c r="E11" s="11"/>
    </row>
    <row r="12" spans="2:12" x14ac:dyDescent="0.25">
      <c r="E12" s="11"/>
    </row>
    <row r="13" spans="2:12" x14ac:dyDescent="0.25">
      <c r="E13" s="11"/>
    </row>
    <row r="14" spans="2:12" x14ac:dyDescent="0.25">
      <c r="E14" s="11"/>
    </row>
    <row r="15" spans="2:12" x14ac:dyDescent="0.25">
      <c r="E15" s="11"/>
    </row>
    <row r="16" spans="2:12" x14ac:dyDescent="0.25">
      <c r="E16" s="11"/>
    </row>
    <row r="17" spans="5:5" x14ac:dyDescent="0.25">
      <c r="E17" s="11"/>
    </row>
    <row r="18" spans="5:5" x14ac:dyDescent="0.25">
      <c r="E18" s="11"/>
    </row>
    <row r="19" spans="5:5" x14ac:dyDescent="0.25">
      <c r="E19" s="11"/>
    </row>
    <row r="20" spans="5:5" x14ac:dyDescent="0.25">
      <c r="E20" s="11"/>
    </row>
    <row r="21" spans="5:5" x14ac:dyDescent="0.25">
      <c r="E21" s="11"/>
    </row>
    <row r="22" spans="5:5" x14ac:dyDescent="0.25">
      <c r="E22" s="11"/>
    </row>
    <row r="23" spans="5:5" x14ac:dyDescent="0.25">
      <c r="E23" s="11"/>
    </row>
    <row r="24" spans="5:5" x14ac:dyDescent="0.25">
      <c r="E24" s="11"/>
    </row>
    <row r="25" spans="5:5" x14ac:dyDescent="0.25">
      <c r="E25" s="11"/>
    </row>
    <row r="26" spans="5:5" x14ac:dyDescent="0.25">
      <c r="E26" s="11"/>
    </row>
    <row r="27" spans="5:5" x14ac:dyDescent="0.25">
      <c r="E27" s="11"/>
    </row>
    <row r="28" spans="5:5" x14ac:dyDescent="0.25">
      <c r="E28" s="11"/>
    </row>
    <row r="29" spans="5:5" x14ac:dyDescent="0.25">
      <c r="E29" s="11"/>
    </row>
    <row r="30" spans="5:5" x14ac:dyDescent="0.25">
      <c r="E30" s="11"/>
    </row>
    <row r="31" spans="5:5" x14ac:dyDescent="0.25">
      <c r="E31" s="11"/>
    </row>
    <row r="32" spans="5:5" x14ac:dyDescent="0.25">
      <c r="E32" s="11"/>
    </row>
    <row r="33" spans="5:5" x14ac:dyDescent="0.25">
      <c r="E33" s="11"/>
    </row>
    <row r="34" spans="5:5" x14ac:dyDescent="0.25">
      <c r="E34" s="11"/>
    </row>
    <row r="35" spans="5:5" x14ac:dyDescent="0.25">
      <c r="E35" s="11"/>
    </row>
    <row r="36" spans="5:5" x14ac:dyDescent="0.25">
      <c r="E36" s="11"/>
    </row>
    <row r="37" spans="5:5" x14ac:dyDescent="0.25">
      <c r="E37" s="11"/>
    </row>
    <row r="38" spans="5:5" x14ac:dyDescent="0.25">
      <c r="E38" s="11"/>
    </row>
    <row r="39" spans="5:5" x14ac:dyDescent="0.25">
      <c r="E39" s="11"/>
    </row>
    <row r="40" spans="5:5" x14ac:dyDescent="0.25">
      <c r="E40" s="11"/>
    </row>
    <row r="41" spans="5:5" x14ac:dyDescent="0.25">
      <c r="E41" s="11"/>
    </row>
    <row r="42" spans="5:5" x14ac:dyDescent="0.25">
      <c r="E42" s="11"/>
    </row>
    <row r="43" spans="5:5" x14ac:dyDescent="0.25">
      <c r="E43" s="11"/>
    </row>
    <row r="44" spans="5:5" x14ac:dyDescent="0.25">
      <c r="E44" s="11"/>
    </row>
    <row r="45" spans="5:5" x14ac:dyDescent="0.25">
      <c r="E45" s="11"/>
    </row>
    <row r="46" spans="5:5" x14ac:dyDescent="0.25">
      <c r="E46" s="11"/>
    </row>
    <row r="47" spans="5:5" x14ac:dyDescent="0.25">
      <c r="E47" s="11"/>
    </row>
    <row r="48" spans="5:5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  <row r="63" spans="5:5" x14ac:dyDescent="0.25">
      <c r="E63" s="11"/>
    </row>
    <row r="64" spans="5:5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  <row r="75" spans="5:5" x14ac:dyDescent="0.25">
      <c r="E75" s="11"/>
    </row>
    <row r="76" spans="5:5" x14ac:dyDescent="0.25">
      <c r="E76" s="11"/>
    </row>
    <row r="77" spans="5:5" x14ac:dyDescent="0.25">
      <c r="E77" s="11"/>
    </row>
    <row r="78" spans="5:5" x14ac:dyDescent="0.25">
      <c r="E78" s="11"/>
    </row>
    <row r="79" spans="5:5" x14ac:dyDescent="0.25">
      <c r="E79" s="11"/>
    </row>
    <row r="80" spans="5:5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</sheetData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showRowColHeaders="0" topLeftCell="A63" workbookViewId="0">
      <selection activeCell="B19" sqref="B19"/>
    </sheetView>
  </sheetViews>
  <sheetFormatPr defaultColWidth="11.42578125" defaultRowHeight="15" x14ac:dyDescent="0.25"/>
  <cols>
    <col min="2" max="2" width="11.28515625" customWidth="1"/>
    <col min="3" max="3" width="5.85546875" customWidth="1"/>
    <col min="4" max="4" width="6.85546875" customWidth="1"/>
    <col min="5" max="5" width="7.85546875" customWidth="1"/>
  </cols>
  <sheetData>
    <row r="1" spans="2:5" ht="30.75" customHeight="1" x14ac:dyDescent="0.25"/>
    <row r="3" spans="2:5" x14ac:dyDescent="0.25">
      <c r="B3" s="7" t="s">
        <v>34</v>
      </c>
    </row>
    <row r="6" spans="2:5" x14ac:dyDescent="0.25">
      <c r="C6" s="9" t="s">
        <v>38</v>
      </c>
      <c r="D6" s="10"/>
      <c r="E6" s="10"/>
    </row>
    <row r="7" spans="2:5" x14ac:dyDescent="0.25">
      <c r="B7" s="1" t="s">
        <v>0</v>
      </c>
      <c r="C7" s="10" t="s">
        <v>39</v>
      </c>
      <c r="D7" s="10" t="s">
        <v>40</v>
      </c>
      <c r="E7" s="10" t="s">
        <v>41</v>
      </c>
    </row>
    <row r="8" spans="2:5" x14ac:dyDescent="0.25">
      <c r="B8" s="2" t="s">
        <v>44</v>
      </c>
      <c r="C8" s="4"/>
      <c r="D8" s="4"/>
      <c r="E8" s="4"/>
    </row>
    <row r="9" spans="2:5" x14ac:dyDescent="0.25">
      <c r="B9" s="2" t="s">
        <v>43</v>
      </c>
      <c r="C9" s="4"/>
      <c r="D9" s="4"/>
      <c r="E9" s="4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Financial Report</vt:lpstr>
      <vt:lpstr>Trial Balance</vt:lpstr>
    </vt:vector>
  </TitlesOfParts>
  <Company>ALWINALGERIE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ALWIN</dc:creator>
  <cp:lastModifiedBy>sebastiaan</cp:lastModifiedBy>
  <dcterms:created xsi:type="dcterms:W3CDTF">2014-01-11T13:20:30Z</dcterms:created>
  <dcterms:modified xsi:type="dcterms:W3CDTF">2014-10-15T12:45:25Z</dcterms:modified>
</cp:coreProperties>
</file>